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mitgov.sharepoint.com/sites/SuperTeam-Uff.1coordinamentoegestionePNRR/Documenti condivisi/General/1. SiGeCo/AAA Si.Ge.Co 30.06.22/Allegati al SiGeCo/All. 5 - Registri dei controlli/"/>
    </mc:Choice>
  </mc:AlternateContent>
  <xr:revisionPtr revIDLastSave="7" documentId="13_ncr:1_{B878A4A3-6FB6-4E29-A59A-5BE4CB810374}" xr6:coauthVersionLast="47" xr6:coauthVersionMax="47" xr10:uidLastSave="{09943AE4-37D1-4242-8E92-AF322502A31C}"/>
  <bookViews>
    <workbookView xWindow="-108" yWindow="-108" windowWidth="23256" windowHeight="12576" tabRatio="762" xr2:uid="{463E0801-0819-4884-9BDD-6A02C724B7A8}"/>
  </bookViews>
  <sheets>
    <sheet name="Controlli atti amministrativi" sheetId="6" r:id="rId1"/>
    <sheet name="Controlli convenzioni" sheetId="7" r:id="rId2"/>
    <sheet name="Controlli procedure affidamento" sheetId="8" r:id="rId3"/>
    <sheet name="Modello controlli M&amp;T" sheetId="4" r:id="rId4"/>
    <sheet name="label M&amp;T" sheetId="2" r:id="rId5"/>
    <sheet name="label per misure" sheetId="3" r:id="rId6"/>
  </sheets>
  <definedNames>
    <definedName name="_xlnm._FilterDatabase" localSheetId="4" hidden="1">'label M&amp;T'!$A$1:$E$74</definedName>
    <definedName name="_xlnm._FilterDatabase" localSheetId="5" hidden="1">'label per misure'!$A$1:$E$70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4" l="1"/>
  <c r="E23" i="4"/>
  <c r="D23" i="4"/>
  <c r="F22" i="4"/>
  <c r="E22" i="4"/>
  <c r="D22" i="4"/>
  <c r="F21" i="4"/>
  <c r="E21" i="4"/>
  <c r="D21" i="4"/>
  <c r="F20" i="4"/>
  <c r="E20" i="4"/>
  <c r="D20" i="4"/>
  <c r="F19" i="4"/>
  <c r="E19" i="4"/>
  <c r="D19" i="4"/>
  <c r="F18" i="4"/>
  <c r="E18" i="4"/>
  <c r="D18" i="4"/>
  <c r="F17" i="4"/>
  <c r="E17" i="4"/>
  <c r="D17" i="4"/>
  <c r="F16" i="4"/>
  <c r="E16" i="4"/>
  <c r="D16" i="4"/>
  <c r="F15" i="4"/>
  <c r="E15" i="4"/>
  <c r="D15" i="4"/>
  <c r="F14" i="4"/>
  <c r="E14" i="4"/>
  <c r="D14" i="4"/>
  <c r="F13" i="4"/>
  <c r="E13" i="4"/>
  <c r="D13" i="4"/>
  <c r="F12" i="4"/>
  <c r="E12" i="4"/>
  <c r="D12" i="4"/>
  <c r="F11" i="4"/>
  <c r="E11" i="4"/>
  <c r="D11" i="4"/>
  <c r="F10" i="4"/>
  <c r="E10" i="4"/>
  <c r="D10" i="4"/>
  <c r="F9" i="4"/>
  <c r="E9" i="4"/>
  <c r="D9" i="4"/>
  <c r="F8" i="4"/>
  <c r="E8" i="4"/>
  <c r="D8" i="4"/>
  <c r="F7" i="4"/>
  <c r="E7" i="4"/>
  <c r="D7" i="4"/>
  <c r="F6" i="4"/>
  <c r="E6" i="4"/>
  <c r="D6" i="4"/>
  <c r="F5" i="4"/>
  <c r="E5" i="4"/>
  <c r="D5" i="4"/>
  <c r="F4" i="4"/>
  <c r="E4" i="4"/>
  <c r="D4" i="4"/>
</calcChain>
</file>

<file path=xl/sharedStrings.xml><?xml version="1.0" encoding="utf-8"?>
<sst xmlns="http://schemas.openxmlformats.org/spreadsheetml/2006/main" count="499" uniqueCount="281">
  <si>
    <t>Registro dei controlli su M&amp;T al:</t>
  </si>
  <si>
    <t>Data del controllo</t>
  </si>
  <si>
    <t>Numero sequenziale</t>
  </si>
  <si>
    <t>Misura correlata (riforma o investimento)</t>
  </si>
  <si>
    <t>Milestone / Target / Interim step</t>
  </si>
  <si>
    <t>Scadenza</t>
  </si>
  <si>
    <t>Denominazione</t>
  </si>
  <si>
    <t>Responsabile del controllo</t>
  </si>
  <si>
    <t>Oggetto del controllo</t>
  </si>
  <si>
    <t>Esito del controllo</t>
  </si>
  <si>
    <t>Criticità riscontrate</t>
  </si>
  <si>
    <t>Necessità di successivo follow up</t>
  </si>
  <si>
    <t>Azioni correttive</t>
  </si>
  <si>
    <t>Documentazione di riferimento</t>
  </si>
  <si>
    <t>Collegamento alla documentazione</t>
  </si>
  <si>
    <t>M2C2-14</t>
  </si>
  <si>
    <t>Investimento 3.3 - Sperimentazione dell'idrogeno per il trasporto stradale</t>
  </si>
  <si>
    <t>Milestone</t>
  </si>
  <si>
    <t>T1/2023</t>
  </si>
  <si>
    <t>Aggiudicazione di (tutti gli) appalti pubblici per lo sviluppo di stazioni di rifornimento a base di idrogeno</t>
  </si>
  <si>
    <t>Interim step</t>
  </si>
  <si>
    <t>T2/2022</t>
  </si>
  <si>
    <t>Interim Step 1 - Definition of the criteria for the location of the refuelling station along the highways and logistic hubs</t>
  </si>
  <si>
    <t>T3/2022</t>
  </si>
  <si>
    <t>Interim Step 2 - Procedure for submitting applications to set up the refuelling station and start technical evaluation</t>
  </si>
  <si>
    <t>M2C2-15</t>
  </si>
  <si>
    <t>Target</t>
  </si>
  <si>
    <t>T2/2026</t>
  </si>
  <si>
    <t>Sviluppo di stazioni di rifornimento a base di idrogeno</t>
  </si>
  <si>
    <t>M2C2-16</t>
  </si>
  <si>
    <t>Investimento 3.4 - Sperimentazione dell'idrogeno per il trasporto ferroviario</t>
  </si>
  <si>
    <t>Assegnazione delle risorse per la sperimentazione dell'idrogeno per il trasporto ferroviario</t>
  </si>
  <si>
    <t>Interim Step 1 - Definition of the criteria for the location of the refuelling station along the railway network</t>
  </si>
  <si>
    <t>M2C2-17</t>
  </si>
  <si>
    <t>Numero di stazioni di rifornimento di idrogeno</t>
  </si>
  <si>
    <t>M2C2-22</t>
  </si>
  <si>
    <t>Investimento 4.1 - investimenti in soft mobility (Piano nazionale delle ciclovie)</t>
  </si>
  <si>
    <t>T4/2023</t>
  </si>
  <si>
    <t>Piste ciclabili aggiuntive T1</t>
  </si>
  <si>
    <t>M2C2-23</t>
  </si>
  <si>
    <t>Investimento 4.1 - Rafforzamento mobilità ciclistica (piano nazionale delle ciclovie)</t>
  </si>
  <si>
    <t>Piste ciclabili aggiuntive T2</t>
  </si>
  <si>
    <t>M2C2-24</t>
  </si>
  <si>
    <t>Investimento 4.1 - Rafforzamento mobilità ciclistica (piano nazionale delle ciclovie) – Investimento 4.2 - Sviluppo trasporto rapido di massa (metropolitana, tram, autobus)</t>
  </si>
  <si>
    <t>Aggiudicazione di (tutti gli) appalti pubblici per la realizzazione di piste ciclabili, metropolitane, filovie e funivie in aree metropolitane</t>
  </si>
  <si>
    <t>M2C2-25</t>
  </si>
  <si>
    <t>Investimento 4.2 - Sviluppo trasporto rapido di massa (metropolitana, tram, autobus)</t>
  </si>
  <si>
    <t>T3/2024</t>
  </si>
  <si>
    <t>Numero di km di infrastrutture di trasporto pubblico T1</t>
  </si>
  <si>
    <t>M2C2-26</t>
  </si>
  <si>
    <t>Numero di km di infrastrutture di trasporto pubblico T2</t>
  </si>
  <si>
    <t>M2C2-32</t>
  </si>
  <si>
    <t>Investimento 4.4.1 - Rinnovo del parco autobus regionale per il trasporto pubblico con veicoli a combustibili puliti</t>
  </si>
  <si>
    <t>Aggiudicazione di tutti gli appalti pubblici per il rinnovo del parco autobus regionale per il trasporto pubblico con veicoli a combustibili puliti</t>
  </si>
  <si>
    <t>M2C2-33</t>
  </si>
  <si>
    <t>Investimento 4.4.2 - Rinnovo del parco ferroviario regionale per il trasporto pubblico con treni alimentati con combustibili puliti e servizio universale</t>
  </si>
  <si>
    <t>T2/2023</t>
  </si>
  <si>
    <t>Aggiudicazione di (tutti gli) appalti pubblici per il rinnovo del parco ferroviario per il trasporto pubblico regionale con treni a combustibili puliti e servizio universale</t>
  </si>
  <si>
    <t>Interim step: Submission of a progress report presenting a state of play in the implementation of the project. The report will also include information on the steps taken to ensure State aid compliance and should: i) indicate whether the Member State considers that the measure requires a State aid notification, and if so, provide an indication of the timing of the pre-notification and notification; ii) if the Member State considers that the measure does not require an individual notification, the reference to the existing State aid authorisation decision or provisions in the GBER or other block exemption regulations considered applicable to the measure, with the underlying justifications, or a description of the reasons why the measure does not qualify as State aid (e.g. de minimis etc.)
Progress report presenting a state of play in the implementation of the project, including in terms of State aid compliance</t>
  </si>
  <si>
    <t>M2C2-34</t>
  </si>
  <si>
    <t>T4/2024</t>
  </si>
  <si>
    <t>Numero di autobus a zero emissioni T1</t>
  </si>
  <si>
    <t>M2C2-34bis</t>
  </si>
  <si>
    <t>Numero di treni a emissioni zero T1</t>
  </si>
  <si>
    <t>M2C2-35</t>
  </si>
  <si>
    <t>Numero di autobus a zero emissioni T2</t>
  </si>
  <si>
    <t>M2C2-35bis</t>
  </si>
  <si>
    <t>Numero di treni a emissioni zero T2</t>
  </si>
  <si>
    <t>M2C2-37</t>
  </si>
  <si>
    <t>Riforma 5 - Procedure più rapide per la valutazione dei progetti nel settore dei sistemi di trasporto pubblico locale con impianti fissi e nel settore del trasporto rapido di massa</t>
  </si>
  <si>
    <t>T4/2021</t>
  </si>
  <si>
    <t>Entrata in vigore di un decreto legge</t>
  </si>
  <si>
    <t>M2C2-41</t>
  </si>
  <si>
    <t>Investimento 5.3 - Bus elettrici</t>
  </si>
  <si>
    <t>Entrata in vigore di un decreto ministeriale che precisi l'ammontare delle risorse disponibili per conseguire l'obiettivo dell'intervento (filiera degli autobus</t>
  </si>
  <si>
    <t>M2C4-27</t>
  </si>
  <si>
    <t>Riforma 4.1 - Semplificazione normativa e rafforzamento della governance per la realizzazione di investimenti nelle infrastrutture di approvvigionamento idrico</t>
  </si>
  <si>
    <t>T1/2022</t>
  </si>
  <si>
    <t>Entrata in vigore della semplificazione normativa per gli interventi nelle infrastrutture idriche primarie per la sicurezza dell'approvvigionamento idrico</t>
  </si>
  <si>
    <t>M2C4-28</t>
  </si>
  <si>
    <t>Investimento 4.1 - Investimenti in infrastrutture idriche primarie per la sicurezza dell'approvvigionamento idrico</t>
  </si>
  <si>
    <t>T3/2023</t>
  </si>
  <si>
    <t>Aggiudicazione di (tutti gli) appalti pubblici per investimenti in infrastrutture idriche primarie e per la sicurezza dell'approvvigionamento idrico</t>
  </si>
  <si>
    <t>Interim step: Submission to the European Commission of the tender’s specification that will be included in the award contracts to discuss/verify alignment with the provisions of the milestone and the CiD</t>
  </si>
  <si>
    <t>M2C4-29</t>
  </si>
  <si>
    <t>T1/2026</t>
  </si>
  <si>
    <t>Investimenti in infrastrutture idriche primarie per la sicurezza dell'approvvigionamento idrico</t>
  </si>
  <si>
    <t>T1/2025</t>
  </si>
  <si>
    <t>Interim step: Submission of a progress report presenting a state of play in the implementation of the measure</t>
  </si>
  <si>
    <t>M2C4-30</t>
  </si>
  <si>
    <t>Investimento 4.2 - Riduzione delle perdite nelle reti di distribuzione dell'acqua, compresa la digitalizzazione e il monitoraggio delle reti</t>
  </si>
  <si>
    <t>Aggiudicazione di tutti gli appalti pubblici per interventi nelle reti di distribuzione dell'acqua, compresa la digitalizzazione e il monitoraggio delle reti</t>
  </si>
  <si>
    <t>M2C4-31</t>
  </si>
  <si>
    <t>Interventi nelle reti di distribuzione dell'acqua, compresa la digitalizzazione e il monitoraggio delle reti T1</t>
  </si>
  <si>
    <t>M2C4-32</t>
  </si>
  <si>
    <t>Interventi nelle reti di distribuzione dell'acqua, compresa la digitalizzazione e il monitoraggio delle reti T2</t>
  </si>
  <si>
    <t>M3C1-1</t>
  </si>
  <si>
    <t>Riforma 1.1 - Accelerazione dell’iter di approvazione del contratto tra MIMS e RFI</t>
  </si>
  <si>
    <t>Entrata in vigore di una modifica legislativa sull'iter di approvazione dei Contratti di Programma (Cdp)</t>
  </si>
  <si>
    <t>M3C1-10</t>
  </si>
  <si>
    <t>Investimento 1.3 - Connessioni diagonali</t>
  </si>
  <si>
    <t>T1/2024</t>
  </si>
  <si>
    <t>Aggiudicazione dell'appalto o degli appalti per la costruzione dei collegamenti sulle linee Roma-Pescara e Orte-Falconara</t>
  </si>
  <si>
    <t>M3C1-11</t>
  </si>
  <si>
    <t>Ferrovia ad alta velocità per passeggeri e merci sulle linee Roma-Pescara, Orte-Falconara e Taranto-Metaponto-Potenza-Battipaglia</t>
  </si>
  <si>
    <t>M3C1-12</t>
  </si>
  <si>
    <t>Investimento 1.4 - Sviluppo del sistema europeo di gestione del traffico ferroviario (ERTMS)</t>
  </si>
  <si>
    <t>T4/2022</t>
  </si>
  <si>
    <t>Aggiudicazione degli appalti per lo sviluppo del sistema europeo di gestione del traffico ferroviario</t>
  </si>
  <si>
    <t>Interim step: Submission to the European Commission of the tender’s specification that will be included in the award contracts to discuss/verify alignment with the provisions of the target and the CiD</t>
  </si>
  <si>
    <t>M3C1-13</t>
  </si>
  <si>
    <t>1 400 km di linee ferroviarie dotati del sistema europeo di gestione del traffico ferroviario</t>
  </si>
  <si>
    <t>M3C1-14</t>
  </si>
  <si>
    <t>3 400 km di linee ferroviarie dotati del sistema europeo traffico ferroviario</t>
  </si>
  <si>
    <t>Interim step 1: Submission of a progress report presenting a state of play in the implementation of the project</t>
  </si>
  <si>
    <t>T4/2025</t>
  </si>
  <si>
    <t>Interim step 2: Submission of a progress report presenting a state of play in the implementation of the project</t>
  </si>
  <si>
    <t>M3C1-15</t>
  </si>
  <si>
    <t>Investimento 1.5 - Potenziamento dei nodi ferroviari metropolitani e dei collegamenti nazionali chiave</t>
  </si>
  <si>
    <t>700 km di tratte di linee migliorate costruite su nodi ferroviari metropolitani e collegamenti nazionali chiave</t>
  </si>
  <si>
    <t>M3C1-16</t>
  </si>
  <si>
    <t>1280 km di tratte di linee migliorate costruite su nodi ferroviari metropolitani e collegamenti nazionali chiave</t>
  </si>
  <si>
    <t>M3C1-17</t>
  </si>
  <si>
    <t>Investimento 1.7 - Potenziamento, elettrificazione e aumento della resilienza delle ferrovie nel Sud</t>
  </si>
  <si>
    <t>Aggiudicazione dell'appalto o degli appalti per il potenziamento, l'elettrificazione e l'aumento della resilienza delle ferrovie nel Sud</t>
  </si>
  <si>
    <t>M3C1-18</t>
  </si>
  <si>
    <t>Investimento 1.6 - Potenziamento delle linee regionali - Miglioramento delle ferrovie regionali (gestione RFI)</t>
  </si>
  <si>
    <t>Linee regionali migliorate, pronte per le fasi di autorizzazione e operativa</t>
  </si>
  <si>
    <t>M3C1-19</t>
  </si>
  <si>
    <t>Investimento 1.8 - Miglioramento delle stazioni ferroviarie (gestite da RFI nel Sud)</t>
  </si>
  <si>
    <t>Stazioni ferroviarie riqualificate e accessibili</t>
  </si>
  <si>
    <t>M3C1-2</t>
  </si>
  <si>
    <t>Riforma 1.2 - Accelerazione dell’iter di approvazione dei progetti ferroviari</t>
  </si>
  <si>
    <t>Entrata in vigore di una modifica normativa che riduca la durata dell'iter di autorizzazione dei progetti da 11 a 6 mesi.</t>
  </si>
  <si>
    <t>M3C1-20</t>
  </si>
  <si>
    <t>M3C1-21</t>
  </si>
  <si>
    <t>Riforma 2.1 - Attuazione del recente "Decreto Semplificazioni" (convertito nella legge 11 settembre 2020,n. 120) mediante l'emanazione di un decreto relativo all'attuazione di "Linee guida per la classificazione e gestione del rischio, la valutazione della sicurezza e il monitoraggio dei ponti esistenti"</t>
  </si>
  <si>
    <t>Entrata in vigore delle "Linee guida per la classificazione e gestione del rischio, la valutazione della sicurezza e il monitoraggio dei ponti esistenti"</t>
  </si>
  <si>
    <t>M3C1-22</t>
  </si>
  <si>
    <t>Riforma 2.2 - Trasferimento della titolarità di ponti e viadotti delle strade di secondo livello ai titolari delle strade di primo livello</t>
  </si>
  <si>
    <t>Trasferimento della titolarità delle opere d'arte (ponti, viadotti e cavalcavia) delle strade di secondo livello ai titolari delle strade di primo livello (autostrade e principali strade nazionali)</t>
  </si>
  <si>
    <t>M3C1-3</t>
  </si>
  <si>
    <t>Investimento 1.1 - Collegamenti ferroviari ad alta velocità verso il Sud per passeggeri e merci</t>
  </si>
  <si>
    <t>Aggiudicazione dell'appalto o degli appalti per la costruzione della ferrovia ad alta velocità sulle linee Napoli-Bari e Palermo-Catania</t>
  </si>
  <si>
    <t>M3C1-4</t>
  </si>
  <si>
    <t>Aggiudicazione dell'appalto per la costruzione della ferrovia ad alta velocità sulla linea Salerno-Reggio Calabria</t>
  </si>
  <si>
    <t>M3C1-5</t>
  </si>
  <si>
    <t>T2/2024</t>
  </si>
  <si>
    <t>Ferrovia ad alta velocità per passeggeri e merci sulle linee Napoli-Bari e Palermo-Catania</t>
  </si>
  <si>
    <t>M3C1-6</t>
  </si>
  <si>
    <t>Ferrovia ad alta velocità per passeggeri e merci sulle linee Napoli-Bari, Salerno-Reggio Calabria e Palermo-Catania</t>
  </si>
  <si>
    <t>M3C1-7</t>
  </si>
  <si>
    <t>Investimento 1.2 - Linee ad alta velocità nel Nord che collegano all'Europa</t>
  </si>
  <si>
    <t>Aggiudicazione dell'appalto per la costruzione della ferrovia ad alta velocità sulle linee Brescia-Verona-Vicenza-Padova, Liguria-Alpi e Verona-Brennero</t>
  </si>
  <si>
    <t>Interim step: Submission to the European Commission of the tender’s specification that will be included in the award contracts to discuss/verify alignment with the provisions of the target and the CID</t>
  </si>
  <si>
    <t>M3C1-8</t>
  </si>
  <si>
    <t>Ferrovia ad alta velocità per passeggeri e merci nella linea Liguria-Alpi</t>
  </si>
  <si>
    <t>M3C1-9</t>
  </si>
  <si>
    <t>Ferrovia ad alta velocità per passeggeri e merci sulle linee Brescia-Verona_x0002_Vicenza-Padova, Liguria-Alpi e Verona- Brennero</t>
  </si>
  <si>
    <t>Submission of a progress report presenting a state of play in the implementation of the project</t>
  </si>
  <si>
    <t>M3C2-1</t>
  </si>
  <si>
    <t>Riforma 1.1 - Semplificazione delle procedure per il processo di pianificazione strategica</t>
  </si>
  <si>
    <t>Entrata in vigore delle modifiche 
legislative connesse alla semplificazione delle procedure per il processo di pianificazione strategica</t>
  </si>
  <si>
    <t>M3C2-10</t>
  </si>
  <si>
    <t>Riforma 2.2 - Istituzione di una piattaforma strategica nazionale per la rete dei porti e interporti, al fine di sviluppare la digitalizzazione dei servizi passeggeri e merci</t>
  </si>
  <si>
    <t>Sistemi per gli operatori portuali</t>
  </si>
  <si>
    <t>M3C2-2</t>
  </si>
  <si>
    <t>Riforma 1.2 - Aggiudicazione competitiva delle concessioni nelle aree portuali</t>
  </si>
  <si>
    <t>Entrata in vigore del regolamento relativo alle concessioni portuali</t>
  </si>
  <si>
    <t>M3C2-4</t>
  </si>
  <si>
    <r>
      <t xml:space="preserve">Riforma 1.3 - Semplificazione delle procedure di autorizzazione per gli impianti di </t>
    </r>
    <r>
      <rPr>
        <i/>
        <sz val="11"/>
        <rFont val="Arial"/>
        <family val="2"/>
      </rPr>
      <t>cold ironing</t>
    </r>
  </si>
  <si>
    <r>
      <t xml:space="preserve">Entrata in vigore della semplificazione delle procedure di autorizzazione per gli impianti di </t>
    </r>
    <r>
      <rPr>
        <i/>
        <sz val="11"/>
        <rFont val="Arial"/>
        <family val="2"/>
      </rPr>
      <t>cold ironing</t>
    </r>
  </si>
  <si>
    <t>M3C2-5</t>
  </si>
  <si>
    <t>Investimento 2.1 - Digitalizzazione della catena logistica</t>
  </si>
  <si>
    <t>Digitalizzazione della catena logistica</t>
  </si>
  <si>
    <t>M3C2-6</t>
  </si>
  <si>
    <t>Investimento 2.2 - Digitalizzazione della gestione del traffico aereo</t>
  </si>
  <si>
    <t>Digitalizzazione della gestione del traffico aereo: siti dotati di sistema di gestione del traffico aereo</t>
  </si>
  <si>
    <t>M3C2-7</t>
  </si>
  <si>
    <t>Digitalizzazione della gestione del 
traffico aereo: entrata in funzione di 
nuovi strumenti</t>
  </si>
  <si>
    <t>M5C2-19</t>
  </si>
  <si>
    <t>Investimento 2.3 - Programma innovativo della qualità dell’abitare</t>
  </si>
  <si>
    <t>Firma delle convenzioni per la riqualificazione e l'incremento dell'edilizia sociale da parte delle regioni e delle province autonome (compresi comuni e/o città metropolitane situati in tali territori)</t>
  </si>
  <si>
    <t>M5C2-20</t>
  </si>
  <si>
    <t>Investimento 2.3: Programma innovativo della qualità dell’abitare</t>
  </si>
  <si>
    <t>Numero di unità abitative (in termini sia di costruzione che di riqualificazione) e metri quadrati di spazi pubblici che beneficiano di un 
sostegno</t>
  </si>
  <si>
    <t>Interim Step - Award of contracts
Contracts awarded to support the construction and rehabilitation of housing units and public spaces</t>
  </si>
  <si>
    <t>M5C3-11</t>
  </si>
  <si>
    <t>Investimento 1.4 - Investimenti infrastrutturali per le Zone Economiche Speciali</t>
  </si>
  <si>
    <t>Entrata in vigore dei decreti ministeriali di approvazione del piano operativo per tutte e otto le Zone Economiche Speciali</t>
  </si>
  <si>
    <t>M5C3-12</t>
  </si>
  <si>
    <t>Inizio degli interventi infrastrutturali nelle Zone Economiche Speciali</t>
  </si>
  <si>
    <t>M5C3-13</t>
  </si>
  <si>
    <t>Completamento degli interventi infrastrutturali nelle Zone Economiche Speciali.</t>
  </si>
  <si>
    <t>Sì</t>
  </si>
  <si>
    <t>No</t>
  </si>
  <si>
    <t>Documento oggetto di verifica</t>
  </si>
  <si>
    <t>Misssione/componente/misura</t>
  </si>
  <si>
    <t xml:space="preserve"> Funzionario competente del controllo</t>
  </si>
  <si>
    <t xml:space="preserve"> Funzionario competente del controllo </t>
  </si>
  <si>
    <t>Bando di gara oggetto di verifica</t>
  </si>
  <si>
    <t>Missione/componente/misura</t>
  </si>
  <si>
    <t>Numero protocollo del controllo</t>
  </si>
  <si>
    <t>Referente D.G.</t>
  </si>
  <si>
    <t>Soggetto Attuatore</t>
  </si>
  <si>
    <t>Atto amministrativo oggetto di verifica</t>
  </si>
  <si>
    <t>Registro dei controlli su verifiche atti convenzionali e/o atti d'obbligo</t>
  </si>
  <si>
    <t>Registro dei controlli su verifiche atti amministrativi di attuazione</t>
  </si>
  <si>
    <t>Registro dei controlli sulle procedure di affidamento</t>
  </si>
  <si>
    <t>Convenzione</t>
  </si>
  <si>
    <t>Atto d'obbligo</t>
  </si>
  <si>
    <t>Altro</t>
  </si>
  <si>
    <t>Esito Controllo</t>
  </si>
  <si>
    <t>Positivo</t>
  </si>
  <si>
    <t>Negativo</t>
  </si>
  <si>
    <t>Numero sequenziale M&amp;T</t>
  </si>
  <si>
    <t>Osservazioni DG competente</t>
  </si>
  <si>
    <t>Misura</t>
  </si>
  <si>
    <t>M2C2-Inv 3.3</t>
  </si>
  <si>
    <t xml:space="preserve">M2C2-Inv 3.4 </t>
  </si>
  <si>
    <t xml:space="preserve">M2C2-Inv 4.1 </t>
  </si>
  <si>
    <t xml:space="preserve">M2C2-Inv 4.2 </t>
  </si>
  <si>
    <t xml:space="preserve">M2C2-Inv 4.4.1 </t>
  </si>
  <si>
    <t xml:space="preserve">M2C2-Inv 4.4.2 </t>
  </si>
  <si>
    <t xml:space="preserve">M2C2-Rif 5 </t>
  </si>
  <si>
    <t xml:space="preserve">M2C2-Inv 5.3 </t>
  </si>
  <si>
    <t xml:space="preserve">M2C4-Rif 1.2 </t>
  </si>
  <si>
    <t xml:space="preserve">M3C1-Inv 1.4 </t>
  </si>
  <si>
    <t>Sperimentazione dell'idrogeno per il trasporto stradale</t>
  </si>
  <si>
    <t>Sperimentazione dell'idrogeno per il trasporto ferroviario</t>
  </si>
  <si>
    <t>Rafforzamento mobilità ciclistica (piano nazionale delle ciclovie)</t>
  </si>
  <si>
    <t>Sviluppo trasporto rapido di massa (metropolitana, tram, autobus)</t>
  </si>
  <si>
    <t>Rinnovo del parco autobus regionale per il trasporto pubblico con veicoli a combustibili puliti</t>
  </si>
  <si>
    <t>Rinnovo del parco ferroviario regionale per il trasporto pubblico con treni alimentati con combustibili puliti e servizio universale</t>
  </si>
  <si>
    <t>Tipologia di M&amp;T</t>
  </si>
  <si>
    <t xml:space="preserve">M5C2-Inv 2.3 </t>
  </si>
  <si>
    <t xml:space="preserve">M5C3-Inv 1.4 </t>
  </si>
  <si>
    <t xml:space="preserve">M3C2-Inv 2.2 </t>
  </si>
  <si>
    <t xml:space="preserve">M3C2-Inv 2.1 </t>
  </si>
  <si>
    <t xml:space="preserve">M3C2-Rif 1.3 </t>
  </si>
  <si>
    <t xml:space="preserve">M3C2-Rif 1.1 </t>
  </si>
  <si>
    <t xml:space="preserve">M3C2-Rif 2.2 </t>
  </si>
  <si>
    <t xml:space="preserve">M3C2-Rif 1.2 </t>
  </si>
  <si>
    <t xml:space="preserve">M3C1-Inv 1.2 </t>
  </si>
  <si>
    <t xml:space="preserve">M3C1-Inv 1.1 </t>
  </si>
  <si>
    <t xml:space="preserve">M3C1-Rif 2.2 </t>
  </si>
  <si>
    <t xml:space="preserve">M3C1-Rif 2.1 </t>
  </si>
  <si>
    <t xml:space="preserve">M3C1-Inv 1.8 </t>
  </si>
  <si>
    <t xml:space="preserve">M3C1-Inv 1.6 </t>
  </si>
  <si>
    <t xml:space="preserve">M3C1-Inv 1.7 </t>
  </si>
  <si>
    <t xml:space="preserve">M3C1-Inv 1.5 </t>
  </si>
  <si>
    <t xml:space="preserve">M3C1-Inv 1.3 </t>
  </si>
  <si>
    <t xml:space="preserve">M3C1-Rif 1.1 </t>
  </si>
  <si>
    <t xml:space="preserve">M2C4-Inv 4.2 </t>
  </si>
  <si>
    <t xml:space="preserve">M2C4-Inv 4.1 </t>
  </si>
  <si>
    <t xml:space="preserve">M2C4-Rif 4.1 </t>
  </si>
  <si>
    <t>Procedure più rapide per la valutazione dei progetti nel settore dei sistemi di trasporto pubblico locale con impianti fissi e nel settore del trasporto rapido di massa</t>
  </si>
  <si>
    <t>Bus elettrici</t>
  </si>
  <si>
    <t>Semplificazione normativa e rafforzamento della governance per la realizzazione di investimenti nelle infrastrutture di approvvigionamento idrico</t>
  </si>
  <si>
    <t>Riduzione delle perdite nelle reti di distribuzione dell'acqua, compresa la digitalizzazione e il monitoraggio delle reti</t>
  </si>
  <si>
    <t>Accelerazione dell’iter di approvazione del contratto tra MIMS e RFI</t>
  </si>
  <si>
    <t>Connessioni diagonali</t>
  </si>
  <si>
    <t>Sviluppo del sistema europeo di gestione del traffico ferroviario (ERTMS)</t>
  </si>
  <si>
    <t>Potenziamento dei nodi ferroviari metropolitani e dei collegamenti nazionali chiave</t>
  </si>
  <si>
    <t>Potenziamento, elettrificazione e aumento della resilienza delle ferrovie nel Sud</t>
  </si>
  <si>
    <t xml:space="preserve">Potenziamento delle linee regionali </t>
  </si>
  <si>
    <t>Miglioramento delle stazioni ferroviarie (gestite da RFI nel Sud)</t>
  </si>
  <si>
    <t>Accelerazione dell’iter di approvazione dei progetti ferroviari</t>
  </si>
  <si>
    <t>Attuazione del recente "Decreto Semplificazioni" (convertito nella legge 11 settembre 2020,n. 120) mediante l'emanazione di un decreto relativo all'attuazione di "Linee guida per la classificazione e gestione del rischio, la valutazione della sicurezza e il monitoraggio dei ponti esistenti"</t>
  </si>
  <si>
    <t>Trasferimento della titolarità di ponti e viadotti delle strade di secondo livello ai titolari delle strade di primo livello</t>
  </si>
  <si>
    <t>Collegamenti ferroviari ad alta velocità verso il Sud per passeggeri e merci</t>
  </si>
  <si>
    <t>Linee ad alta velocità nel Nord che collegano all'Europa</t>
  </si>
  <si>
    <t>Semplificazione delle procedure per il processo di pianificazione strategica</t>
  </si>
  <si>
    <t>Istituzione di una piattaforma strategica nazionale per la rete dei porti e interporti, al fine di sviluppare la digitalizzazione dei servizi passeggeri e merci</t>
  </si>
  <si>
    <t>Aggiudicazione competitiva delle concessioni nelle aree portuali</t>
  </si>
  <si>
    <t>Semplificazione delle procedure di autorizzazione per gli impianti di cold ironing</t>
  </si>
  <si>
    <t>Digitalizzazione della gestione del traffico aereo</t>
  </si>
  <si>
    <t>Programma innovativo della qualità dell’abitare</t>
  </si>
  <si>
    <t>Investimenti infrastrutturali per le Zone Economiche Speciali</t>
  </si>
  <si>
    <t>Nota di sintesi</t>
  </si>
  <si>
    <t>Criticità riscontrate (nb. Indicare elementi nella checklist con criticità)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</si>
</sst>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rgb="FF006100"/>
      <name val="Calibri"/>
      <family val="2"/>
      <scheme val="minor"/>
    </font>
    <font>
      <b/>
      <sz val="11"/>
      <name val="Arial"/>
      <family val="2"/>
    </font>
    <font>
      <sz val="11"/>
      <name val="Arial"/>
      <family val="2"/>
    </font>
    <font>
      <b/>
      <sz val="12"/>
      <color theme="1"/>
      <name val="Calibri"/>
      <family val="2"/>
      <scheme val="minor"/>
    </font>
    <font>
      <b/>
      <sz val="11"/>
      <color theme="0"/>
      <name val="Arial"/>
      <family val="2"/>
    </font>
    <font>
      <sz val="11"/>
      <color theme="0"/>
      <name val="Arial"/>
      <family val="2"/>
    </font>
    <font>
      <u/>
      <sz val="11"/>
      <color theme="10"/>
      <name val="Calibri"/>
      <family val="2"/>
      <scheme val="minor"/>
    </font>
    <font>
      <i/>
      <sz val="11"/>
      <name val="Arial"/>
      <family val="2"/>
    </font>
    <font>
      <b/>
      <sz val="11"/>
      <color theme="1"/>
      <name val="Calibri"/>
      <family val="2"/>
      <scheme val="minor"/>
    </font>
  </fonts>
  <fills count="9">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8"/>
        <bgColor theme="8"/>
      </patternFill>
    </fill>
    <fill>
      <patternFill patternType="solid">
        <fgColor theme="0" tint="-0.14999847407452621"/>
        <bgColor theme="0" tint="-0.14999847407452621"/>
      </patternFill>
    </fill>
    <fill>
      <patternFill patternType="solid">
        <fgColor rgb="FF00B050"/>
        <bgColor indexed="64"/>
      </patternFill>
    </fill>
    <fill>
      <patternFill patternType="solid">
        <fgColor rgb="FFFF0000"/>
        <bgColor indexed="64"/>
      </patternFill>
    </fill>
    <fill>
      <patternFill patternType="solid">
        <fgColor theme="2"/>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1" fillId="2" borderId="0" applyNumberFormat="0" applyBorder="0" applyAlignment="0" applyProtection="0"/>
    <xf numFmtId="0" fontId="7" fillId="0" borderId="0" applyNumberFormat="0" applyFill="0" applyBorder="0" applyAlignment="0" applyProtection="0"/>
  </cellStyleXfs>
  <cellXfs count="50">
    <xf numFmtId="0" fontId="0" fillId="0" borderId="0" xfId="0"/>
    <xf numFmtId="0" fontId="2" fillId="3" borderId="0" xfId="0" applyFont="1" applyFill="1" applyAlignment="1">
      <alignment horizontal="center" vertical="center" wrapText="1"/>
    </xf>
    <xf numFmtId="0" fontId="3" fillId="3" borderId="0" xfId="0" applyFont="1" applyFill="1" applyAlignment="1">
      <alignment vertical="center" wrapText="1"/>
    </xf>
    <xf numFmtId="0" fontId="3" fillId="3" borderId="0" xfId="0" applyFont="1" applyFill="1" applyAlignment="1">
      <alignment horizontal="center" vertical="center" wrapText="1"/>
    </xf>
    <xf numFmtId="0" fontId="0" fillId="3" borderId="0" xfId="0" applyFill="1"/>
    <xf numFmtId="0" fontId="4" fillId="3" borderId="0" xfId="0" applyFont="1" applyFill="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3" borderId="0" xfId="0" applyFont="1" applyFill="1" applyAlignment="1">
      <alignment horizontal="center" vertical="center" wrapText="1"/>
    </xf>
    <xf numFmtId="0" fontId="2" fillId="0" borderId="4" xfId="0" applyFont="1" applyBorder="1" applyAlignment="1">
      <alignment horizontal="center" vertical="center" wrapText="1"/>
    </xf>
    <xf numFmtId="0" fontId="3" fillId="0" borderId="2" xfId="1" applyFont="1" applyFill="1" applyBorder="1" applyAlignment="1">
      <alignment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lef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4" xfId="1" applyFont="1" applyFill="1" applyBorder="1" applyAlignment="1">
      <alignment vertical="center" wrapText="1"/>
    </xf>
    <xf numFmtId="0" fontId="3" fillId="0" borderId="5" xfId="1" applyFont="1" applyFill="1" applyBorder="1" applyAlignment="1">
      <alignment horizontal="center" vertical="center" wrapText="1"/>
    </xf>
    <xf numFmtId="0" fontId="3" fillId="0" borderId="5" xfId="1" applyFont="1" applyFill="1" applyBorder="1" applyAlignment="1">
      <alignment horizontal="left" vertical="center" wrapText="1"/>
    </xf>
    <xf numFmtId="0" fontId="3" fillId="0" borderId="5" xfId="1" applyFont="1" applyFill="1" applyBorder="1" applyAlignment="1">
      <alignment vertical="center" wrapText="1"/>
    </xf>
    <xf numFmtId="0" fontId="3" fillId="0" borderId="5" xfId="0" applyFont="1" applyBorder="1" applyAlignment="1">
      <alignment horizontal="left" vertical="center" wrapText="1"/>
    </xf>
    <xf numFmtId="0" fontId="3" fillId="3" borderId="0" xfId="0" applyFont="1" applyFill="1" applyAlignment="1">
      <alignment horizontal="left" vertical="center" wrapText="1"/>
    </xf>
    <xf numFmtId="0" fontId="7" fillId="0" borderId="6" xfId="2" applyFill="1" applyBorder="1" applyAlignment="1">
      <alignment vertical="center" wrapText="1"/>
    </xf>
    <xf numFmtId="0" fontId="5" fillId="4"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3" fillId="5" borderId="2" xfId="1" applyFont="1" applyFill="1" applyBorder="1" applyAlignment="1">
      <alignment vertical="center" wrapText="1"/>
    </xf>
    <xf numFmtId="0" fontId="3" fillId="5" borderId="2"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2" fillId="0" borderId="5" xfId="0" applyFont="1" applyBorder="1" applyAlignment="1">
      <alignment horizontal="center" vertical="center" wrapText="1"/>
    </xf>
    <xf numFmtId="0" fontId="3" fillId="5" borderId="4" xfId="1" applyFont="1" applyFill="1" applyBorder="1" applyAlignment="1">
      <alignment vertical="center" wrapText="1"/>
    </xf>
    <xf numFmtId="0" fontId="3" fillId="5" borderId="5" xfId="1" applyFont="1" applyFill="1" applyBorder="1" applyAlignment="1">
      <alignment horizontal="center" vertical="center" wrapText="1"/>
    </xf>
    <xf numFmtId="0" fontId="3" fillId="5" borderId="5" xfId="1" applyFont="1" applyFill="1" applyBorder="1" applyAlignment="1">
      <alignment horizontal="left" vertical="center" wrapText="1"/>
    </xf>
    <xf numFmtId="0" fontId="3" fillId="5" borderId="5" xfId="0" applyFont="1" applyFill="1" applyBorder="1" applyAlignment="1">
      <alignment vertical="center" wrapText="1"/>
    </xf>
    <xf numFmtId="0" fontId="3" fillId="5" borderId="5" xfId="0" applyFont="1" applyFill="1" applyBorder="1" applyAlignment="1">
      <alignment horizontal="left" vertical="center" wrapText="1"/>
    </xf>
    <xf numFmtId="0" fontId="3" fillId="5" borderId="5" xfId="1" applyFont="1" applyFill="1" applyBorder="1" applyAlignment="1">
      <alignment vertical="center" wrapText="1"/>
    </xf>
    <xf numFmtId="0" fontId="5" fillId="6"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3" fillId="0" borderId="2" xfId="0" applyFont="1" applyBorder="1" applyAlignment="1">
      <alignment vertical="center" wrapText="1"/>
    </xf>
    <xf numFmtId="0" fontId="3" fillId="0" borderId="9" xfId="0" applyFont="1" applyBorder="1" applyAlignment="1">
      <alignment vertical="center" wrapText="1"/>
    </xf>
    <xf numFmtId="0" fontId="9" fillId="8" borderId="0" xfId="0" applyFont="1" applyFill="1"/>
    <xf numFmtId="0" fontId="0" fillId="0" borderId="0" xfId="0" applyFill="1"/>
    <xf numFmtId="0" fontId="2"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14" fontId="3" fillId="0" borderId="5" xfId="0" applyNumberFormat="1" applyFont="1" applyBorder="1" applyAlignment="1">
      <alignment horizontal="center" vertical="center" wrapText="1"/>
    </xf>
    <xf numFmtId="0" fontId="3" fillId="0" borderId="5" xfId="0" applyFont="1" applyFill="1" applyBorder="1" applyAlignment="1">
      <alignment vertical="center" wrapText="1"/>
    </xf>
    <xf numFmtId="0" fontId="3" fillId="0" borderId="5" xfId="0" applyNumberFormat="1" applyFont="1" applyFill="1" applyBorder="1" applyAlignment="1">
      <alignment horizontal="center" vertical="center" wrapText="1"/>
    </xf>
  </cellXfs>
  <cellStyles count="3">
    <cellStyle name="Collegamento ipertestuale" xfId="2" builtinId="8"/>
    <cellStyle name="Normale" xfId="0" builtinId="0"/>
    <cellStyle name="Valore valido" xfId="1" builtinId="26"/>
  </cellStyles>
  <dxfs count="78">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dxf>
    <dxf>
      <font>
        <color rgb="FF00B050"/>
      </font>
    </dxf>
    <dxf>
      <font>
        <b val="0"/>
        <i val="0"/>
        <strike val="0"/>
        <condense val="0"/>
        <extend val="0"/>
        <outline val="0"/>
        <shadow val="0"/>
        <u val="none"/>
        <vertAlign val="baseline"/>
        <sz val="11"/>
        <color auto="1"/>
        <name val="Arial"/>
        <family val="2"/>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none">
          <fgColor rgb="FF000000"/>
          <bgColor rgb="FFFFFFFF"/>
        </patternFill>
      </fill>
      <alignment horizontal="general"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0"/>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dxf>
    <dxf>
      <font>
        <color rgb="FF00B050"/>
      </font>
    </dxf>
    <dxf>
      <font>
        <b val="0"/>
        <i val="0"/>
        <strike val="0"/>
        <condense val="0"/>
        <extend val="0"/>
        <outline val="0"/>
        <shadow val="0"/>
        <u val="none"/>
        <vertAlign val="baseline"/>
        <sz val="11"/>
        <color auto="1"/>
        <name val="Arial"/>
        <family val="2"/>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none">
          <fgColor rgb="FF000000"/>
          <bgColor rgb="FFFFFFFF"/>
        </patternFill>
      </fill>
      <alignment horizontal="general"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0"/>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dxf>
    <dxf>
      <font>
        <color rgb="FF00B050"/>
      </font>
    </dxf>
    <dxf>
      <font>
        <b val="0"/>
        <i val="0"/>
        <strike val="0"/>
        <condense val="0"/>
        <extend val="0"/>
        <outline val="0"/>
        <shadow val="0"/>
        <u val="none"/>
        <vertAlign val="baseline"/>
        <sz val="11"/>
        <color auto="1"/>
        <name val="Arial"/>
        <family val="2"/>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none">
          <fgColor rgb="FF000000"/>
          <bgColor rgb="FFFFFFFF"/>
        </patternFill>
      </fill>
      <alignment horizontal="general"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0"/>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176953</xdr:colOff>
      <xdr:row>0</xdr:row>
      <xdr:rowOff>151554</xdr:rowOff>
    </xdr:from>
    <xdr:to>
      <xdr:col>1</xdr:col>
      <xdr:colOff>450850</xdr:colOff>
      <xdr:row>1</xdr:row>
      <xdr:rowOff>245029</xdr:rowOff>
    </xdr:to>
    <xdr:pic>
      <xdr:nvPicPr>
        <xdr:cNvPr id="2" name="Immagine 1" descr="Immagine che contiene testo&#10;&#10;Descrizione generata automaticamente">
          <a:extLst>
            <a:ext uri="{FF2B5EF4-FFF2-40B4-BE49-F238E27FC236}">
              <a16:creationId xmlns:a16="http://schemas.microsoft.com/office/drawing/2014/main" id="{FC0AD2FB-2358-4BEC-8505-FF6280BC795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9922"/>
        <a:stretch/>
      </xdr:blipFill>
      <xdr:spPr bwMode="auto">
        <a:xfrm>
          <a:off x="176953" y="151554"/>
          <a:ext cx="3194897" cy="9761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5</xdr:col>
      <xdr:colOff>1527175</xdr:colOff>
      <xdr:row>0</xdr:row>
      <xdr:rowOff>305026</xdr:rowOff>
    </xdr:from>
    <xdr:to>
      <xdr:col>7</xdr:col>
      <xdr:colOff>839470</xdr:colOff>
      <xdr:row>1</xdr:row>
      <xdr:rowOff>514402</xdr:rowOff>
    </xdr:to>
    <xdr:pic>
      <xdr:nvPicPr>
        <xdr:cNvPr id="4" name="Immagine 3">
          <a:extLst>
            <a:ext uri="{FF2B5EF4-FFF2-40B4-BE49-F238E27FC236}">
              <a16:creationId xmlns:a16="http://schemas.microsoft.com/office/drawing/2014/main" id="{8B9DCD2C-51B9-4FF1-AFDF-95B9300246D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3198475" y="305026"/>
          <a:ext cx="3274695" cy="1098376"/>
        </a:xfrm>
        <a:prstGeom prst="rect">
          <a:avLst/>
        </a:prstGeom>
      </xdr:spPr>
    </xdr:pic>
    <xdr:clientData/>
  </xdr:twoCellAnchor>
  <xdr:twoCellAnchor editAs="oneCell">
    <xdr:from>
      <xdr:col>2</xdr:col>
      <xdr:colOff>1663700</xdr:colOff>
      <xdr:row>0</xdr:row>
      <xdr:rowOff>88900</xdr:rowOff>
    </xdr:from>
    <xdr:to>
      <xdr:col>4</xdr:col>
      <xdr:colOff>387350</xdr:colOff>
      <xdr:row>1</xdr:row>
      <xdr:rowOff>542925</xdr:rowOff>
    </xdr:to>
    <xdr:pic>
      <xdr:nvPicPr>
        <xdr:cNvPr id="6" name="Immagine 5">
          <a:extLst>
            <a:ext uri="{FF2B5EF4-FFF2-40B4-BE49-F238E27FC236}">
              <a16:creationId xmlns:a16="http://schemas.microsoft.com/office/drawing/2014/main" id="{A0825F23-F16B-447F-A71A-D3BF033FC79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743700" y="88900"/>
          <a:ext cx="3409950" cy="1343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176953</xdr:colOff>
      <xdr:row>0</xdr:row>
      <xdr:rowOff>151554</xdr:rowOff>
    </xdr:from>
    <xdr:to>
      <xdr:col>1</xdr:col>
      <xdr:colOff>1295400</xdr:colOff>
      <xdr:row>1</xdr:row>
      <xdr:rowOff>245029</xdr:rowOff>
    </xdr:to>
    <xdr:pic>
      <xdr:nvPicPr>
        <xdr:cNvPr id="2" name="Immagine 1" descr="Immagine che contiene testo&#10;&#10;Descrizione generata automaticamente">
          <a:extLst>
            <a:ext uri="{FF2B5EF4-FFF2-40B4-BE49-F238E27FC236}">
              <a16:creationId xmlns:a16="http://schemas.microsoft.com/office/drawing/2014/main" id="{94D1B35A-E4F3-4B88-9F57-A7A2AC652D3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9922"/>
        <a:stretch/>
      </xdr:blipFill>
      <xdr:spPr bwMode="auto">
        <a:xfrm>
          <a:off x="176953" y="151554"/>
          <a:ext cx="3194897" cy="9761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249767</xdr:colOff>
      <xdr:row>0</xdr:row>
      <xdr:rowOff>60961</xdr:rowOff>
    </xdr:from>
    <xdr:to>
      <xdr:col>3</xdr:col>
      <xdr:colOff>1249680</xdr:colOff>
      <xdr:row>1</xdr:row>
      <xdr:rowOff>341401</xdr:rowOff>
    </xdr:to>
    <xdr:pic>
      <xdr:nvPicPr>
        <xdr:cNvPr id="3" name="Immagine 2" descr="Immagine che contiene testo&#10;&#10;Descrizione generata automaticamente">
          <a:extLst>
            <a:ext uri="{FF2B5EF4-FFF2-40B4-BE49-F238E27FC236}">
              <a16:creationId xmlns:a16="http://schemas.microsoft.com/office/drawing/2014/main" id="{558E9A65-5989-4712-AAA5-C8716F5F06B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2800" t="-426" r="29310" b="23032"/>
        <a:stretch/>
      </xdr:blipFill>
      <xdr:spPr bwMode="auto">
        <a:xfrm>
          <a:off x="7044267" y="60961"/>
          <a:ext cx="999913" cy="116309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5</xdr:col>
      <xdr:colOff>1247775</xdr:colOff>
      <xdr:row>0</xdr:row>
      <xdr:rowOff>123825</xdr:rowOff>
    </xdr:from>
    <xdr:to>
      <xdr:col>7</xdr:col>
      <xdr:colOff>502920</xdr:colOff>
      <xdr:row>1</xdr:row>
      <xdr:rowOff>581303</xdr:rowOff>
    </xdr:to>
    <xdr:pic>
      <xdr:nvPicPr>
        <xdr:cNvPr id="4" name="Immagine 3">
          <a:extLst>
            <a:ext uri="{FF2B5EF4-FFF2-40B4-BE49-F238E27FC236}">
              <a16:creationId xmlns:a16="http://schemas.microsoft.com/office/drawing/2014/main" id="{1E2C21B5-6361-4C5E-99BA-8A512AB38591}"/>
            </a:ext>
          </a:extLst>
        </xdr:cNvPr>
        <xdr:cNvPicPr>
          <a:picLocks noChangeAspect="1"/>
        </xdr:cNvPicPr>
      </xdr:nvPicPr>
      <xdr:blipFill>
        <a:blip xmlns:r="http://schemas.openxmlformats.org/officeDocument/2006/relationships" r:embed="rId3"/>
        <a:stretch>
          <a:fillRect/>
        </a:stretch>
      </xdr:blipFill>
      <xdr:spPr>
        <a:xfrm>
          <a:off x="13811250" y="123825"/>
          <a:ext cx="3217545" cy="13337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176953</xdr:colOff>
      <xdr:row>0</xdr:row>
      <xdr:rowOff>151554</xdr:rowOff>
    </xdr:from>
    <xdr:to>
      <xdr:col>1</xdr:col>
      <xdr:colOff>1295400</xdr:colOff>
      <xdr:row>1</xdr:row>
      <xdr:rowOff>245029</xdr:rowOff>
    </xdr:to>
    <xdr:pic>
      <xdr:nvPicPr>
        <xdr:cNvPr id="2" name="Immagine 1" descr="Immagine che contiene testo&#10;&#10;Descrizione generata automaticamente">
          <a:extLst>
            <a:ext uri="{FF2B5EF4-FFF2-40B4-BE49-F238E27FC236}">
              <a16:creationId xmlns:a16="http://schemas.microsoft.com/office/drawing/2014/main" id="{CA4C0C24-3EFF-4771-BFBD-9C934ED07E0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9922"/>
        <a:stretch/>
      </xdr:blipFill>
      <xdr:spPr bwMode="auto">
        <a:xfrm>
          <a:off x="176953" y="151554"/>
          <a:ext cx="3194897" cy="9761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249767</xdr:colOff>
      <xdr:row>0</xdr:row>
      <xdr:rowOff>60961</xdr:rowOff>
    </xdr:from>
    <xdr:to>
      <xdr:col>3</xdr:col>
      <xdr:colOff>1249680</xdr:colOff>
      <xdr:row>1</xdr:row>
      <xdr:rowOff>341401</xdr:rowOff>
    </xdr:to>
    <xdr:pic>
      <xdr:nvPicPr>
        <xdr:cNvPr id="3" name="Immagine 2" descr="Immagine che contiene testo&#10;&#10;Descrizione generata automaticamente">
          <a:extLst>
            <a:ext uri="{FF2B5EF4-FFF2-40B4-BE49-F238E27FC236}">
              <a16:creationId xmlns:a16="http://schemas.microsoft.com/office/drawing/2014/main" id="{D32A0611-85FC-4DD4-945E-A2F8315A6EB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2800" t="-426" r="29310" b="23032"/>
        <a:stretch/>
      </xdr:blipFill>
      <xdr:spPr bwMode="auto">
        <a:xfrm>
          <a:off x="6860117" y="60961"/>
          <a:ext cx="999913" cy="116309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5</xdr:col>
      <xdr:colOff>1095375</xdr:colOff>
      <xdr:row>0</xdr:row>
      <xdr:rowOff>142875</xdr:rowOff>
    </xdr:from>
    <xdr:to>
      <xdr:col>7</xdr:col>
      <xdr:colOff>429895</xdr:colOff>
      <xdr:row>1</xdr:row>
      <xdr:rowOff>600353</xdr:rowOff>
    </xdr:to>
    <xdr:pic>
      <xdr:nvPicPr>
        <xdr:cNvPr id="4" name="Immagine 3">
          <a:extLst>
            <a:ext uri="{FF2B5EF4-FFF2-40B4-BE49-F238E27FC236}">
              <a16:creationId xmlns:a16="http://schemas.microsoft.com/office/drawing/2014/main" id="{13090604-9E42-4F7B-A27D-A3895529A8C0}"/>
            </a:ext>
          </a:extLst>
        </xdr:cNvPr>
        <xdr:cNvPicPr>
          <a:picLocks noChangeAspect="1"/>
        </xdr:cNvPicPr>
      </xdr:nvPicPr>
      <xdr:blipFill>
        <a:blip xmlns:r="http://schemas.openxmlformats.org/officeDocument/2006/relationships" r:embed="rId3"/>
        <a:stretch>
          <a:fillRect/>
        </a:stretch>
      </xdr:blipFill>
      <xdr:spPr>
        <a:xfrm>
          <a:off x="11487150" y="142875"/>
          <a:ext cx="3230245" cy="13337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265854</xdr:rowOff>
    </xdr:from>
    <xdr:to>
      <xdr:col>2</xdr:col>
      <xdr:colOff>480272</xdr:colOff>
      <xdr:row>1</xdr:row>
      <xdr:rowOff>359329</xdr:rowOff>
    </xdr:to>
    <xdr:pic>
      <xdr:nvPicPr>
        <xdr:cNvPr id="2" name="Immagine 1" descr="Immagine che contiene testo&#10;&#10;Descrizione generata automaticamente">
          <a:extLst>
            <a:ext uri="{FF2B5EF4-FFF2-40B4-BE49-F238E27FC236}">
              <a16:creationId xmlns:a16="http://schemas.microsoft.com/office/drawing/2014/main" id="{EB5CE4A8-9E47-43B6-8A0D-91CC93AA5CC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9922"/>
        <a:stretch/>
      </xdr:blipFill>
      <xdr:spPr bwMode="auto">
        <a:xfrm>
          <a:off x="0" y="265854"/>
          <a:ext cx="3080597" cy="969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411692</xdr:colOff>
      <xdr:row>0</xdr:row>
      <xdr:rowOff>127636</xdr:rowOff>
    </xdr:from>
    <xdr:to>
      <xdr:col>4</xdr:col>
      <xdr:colOff>1905</xdr:colOff>
      <xdr:row>1</xdr:row>
      <xdr:rowOff>408076</xdr:rowOff>
    </xdr:to>
    <xdr:pic>
      <xdr:nvPicPr>
        <xdr:cNvPr id="3" name="Immagine 2" descr="Immagine che contiene testo&#10;&#10;Descrizione generata automaticamente">
          <a:extLst>
            <a:ext uri="{FF2B5EF4-FFF2-40B4-BE49-F238E27FC236}">
              <a16:creationId xmlns:a16="http://schemas.microsoft.com/office/drawing/2014/main" id="{24B6BA4A-73CD-43F3-8997-23AA775D415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2800" t="-426" r="29310" b="23032"/>
        <a:stretch/>
      </xdr:blipFill>
      <xdr:spPr bwMode="auto">
        <a:xfrm>
          <a:off x="4421717" y="127636"/>
          <a:ext cx="999913" cy="115674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4</xdr:col>
      <xdr:colOff>1933575</xdr:colOff>
      <xdr:row>0</xdr:row>
      <xdr:rowOff>180975</xdr:rowOff>
    </xdr:from>
    <xdr:to>
      <xdr:col>5</xdr:col>
      <xdr:colOff>2636520</xdr:colOff>
      <xdr:row>1</xdr:row>
      <xdr:rowOff>638453</xdr:rowOff>
    </xdr:to>
    <xdr:pic>
      <xdr:nvPicPr>
        <xdr:cNvPr id="4" name="Immagine 3">
          <a:extLst>
            <a:ext uri="{FF2B5EF4-FFF2-40B4-BE49-F238E27FC236}">
              <a16:creationId xmlns:a16="http://schemas.microsoft.com/office/drawing/2014/main" id="{4C18F033-9867-42A5-B9A1-F25CA788A477}"/>
            </a:ext>
          </a:extLst>
        </xdr:cNvPr>
        <xdr:cNvPicPr>
          <a:picLocks noChangeAspect="1"/>
        </xdr:cNvPicPr>
      </xdr:nvPicPr>
      <xdr:blipFill>
        <a:blip xmlns:r="http://schemas.openxmlformats.org/officeDocument/2006/relationships" r:embed="rId3"/>
        <a:stretch>
          <a:fillRect/>
        </a:stretch>
      </xdr:blipFill>
      <xdr:spPr>
        <a:xfrm>
          <a:off x="7353300" y="180975"/>
          <a:ext cx="3398520" cy="133377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6410142-E5A2-4B26-A06C-7F6A06619D75}" name="Tabella132" displayName="Tabella132" ref="A3:M23" totalsRowShown="0" headerRowDxfId="75" dataDxfId="73" headerRowBorderDxfId="74" tableBorderDxfId="72">
  <tableColumns count="13">
    <tableColumn id="13" xr3:uid="{EFCC18F0-B93B-49D1-9FE3-EFDAC61D3B23}" name="Atto amministrativo oggetto di verifica" dataDxfId="71"/>
    <tableColumn id="6" xr3:uid="{C3B50CB0-B293-4816-BC33-BFC3C7C5FAC2}" name="Data del controllo" dataDxfId="70"/>
    <tableColumn id="1" xr3:uid="{6E23F20F-58CA-45B9-BA22-86C7B7BD3C1C}" name="Numero protocollo del controllo" dataDxfId="69"/>
    <tableColumn id="2" xr3:uid="{2355BCA0-E051-4D06-816D-CEF0D3D948CE}" name="Missione/componente/misura" dataDxfId="68" dataCellStyle="Valore valido"/>
    <tableColumn id="4" xr3:uid="{D869FD0F-669D-4F34-805C-06412EFBA024}" name="Denominazione" dataDxfId="67">
      <calculatedColumnFormula>VLOOKUP(Tabella132[[#This Row],[Missione/componente/misura]],'label per misure'!$A$2:$B$33,2,FALSE)</calculatedColumnFormula>
    </tableColumn>
    <tableColumn id="7" xr3:uid="{BDC16A2A-E3B7-4F86-BBC5-68E5B7F2903C}" name=" Funzionario competente del controllo" dataDxfId="66"/>
    <tableColumn id="3" xr3:uid="{5C4F26D2-2991-4376-A592-562D44FCE6A9}" name="Referente D.G." dataDxfId="65"/>
    <tableColumn id="9" xr3:uid="{BC249E60-8022-4987-AC7A-AA191564C5A0}" name="Esito del controllo" dataDxfId="64"/>
    <tableColumn id="5" xr3:uid="{F8892A46-25C1-43FB-87E8-2312C712BAFF}" name="Nota di sintesi" dataDxfId="63"/>
    <tableColumn id="10" xr3:uid="{75F76DB2-3305-4B8D-A14F-22ECA94CE2F6}" name="Criticità riscontrate (nb. Indicare elementi nella checklist con criticità)" dataDxfId="62"/>
    <tableColumn id="12" xr3:uid="{AE25D8AD-5293-4ADB-B247-1B7DED8B71EA}" name="Necessità di successivo follow up" dataDxfId="61"/>
    <tableColumn id="11" xr3:uid="{920A72B9-9764-4023-973D-7B504C728C3B}" name="Azioni correttive" dataDxfId="60"/>
    <tableColumn id="14" xr3:uid="{F634E0D0-6898-40FB-8B16-AB94A467493C}" name="Documentazione di riferimento" dataDxfId="59"/>
  </tableColumns>
  <tableStyleInfo name="TableStyleMedium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E974F6-AF15-4A67-8D70-8BEB5629D2E6}" name="Tabella1326" displayName="Tabella1326" ref="A3:M23" totalsRowShown="0" headerRowDxfId="56" dataDxfId="54" headerRowBorderDxfId="55" tableBorderDxfId="53">
  <tableColumns count="13">
    <tableColumn id="13" xr3:uid="{DEDCE4E0-C64F-429E-A978-B6C3DB09B46B}" name="Documento oggetto di verifica" dataDxfId="52"/>
    <tableColumn id="6" xr3:uid="{F1B9305A-20D7-49B9-A27F-80476446B958}" name="Data del controllo" dataDxfId="51"/>
    <tableColumn id="1" xr3:uid="{739E32A1-6C30-4C5A-B53E-ACD5F40BBDAC}" name="Numero protocollo del controllo" dataDxfId="50"/>
    <tableColumn id="2" xr3:uid="{359AE93C-4EFB-4539-A1DE-3B323A491376}" name="Misssione/componente/misura" dataDxfId="49" dataCellStyle="Valore valido"/>
    <tableColumn id="4" xr3:uid="{81A9759A-6CE8-4FEA-A90C-CD3C9B1A769C}" name="Denominazione" dataDxfId="48">
      <calculatedColumnFormula>VLOOKUP(Tabella1326[[#This Row],[Misssione/componente/misura]],'label per misure'!$A$2:$B$33,2,FALSE)</calculatedColumnFormula>
    </tableColumn>
    <tableColumn id="3" xr3:uid="{3042D253-D89C-4F25-BC1E-9F9570F5E869}" name="Soggetto Attuatore" dataDxfId="47"/>
    <tableColumn id="7" xr3:uid="{5EF51316-61B1-4CCB-BF3E-51757A28A255}" name=" Funzionario competente del controllo " dataDxfId="46"/>
    <tableColumn id="9" xr3:uid="{4CE8EF65-8C8D-4ED6-ABEE-70CFEA4567C2}" name="Esito del controllo" dataDxfId="45"/>
    <tableColumn id="5" xr3:uid="{D40B7A74-9375-4C95-A546-DF76E87E7A18}" name="Nota di sintesi" dataDxfId="44"/>
    <tableColumn id="10" xr3:uid="{8143103F-A9A9-4496-B3E2-37E6949B12D5}" name="Criticità riscontrate (nb. Indicare elementi nella checklist con criticità)" dataDxfId="43"/>
    <tableColumn id="12" xr3:uid="{7FB52721-5F99-486B-A5A2-6734D679EF91}" name="Necessità di successivo follow up" dataDxfId="42"/>
    <tableColumn id="11" xr3:uid="{AD83326E-D6F1-422A-BFAC-BF173F24D1F2}" name="Azioni correttive" dataDxfId="41"/>
    <tableColumn id="14" xr3:uid="{B0EFD681-6713-4B43-828B-15F6B25DC15F}" name="Documentazione di riferimento" dataDxfId="40"/>
  </tableColumns>
  <tableStyleInfo name="TableStyleMedium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5216C50-1CEC-4AEF-A65A-2A77D1ECA89B}" name="Tabella13267" displayName="Tabella13267" ref="A3:M23" totalsRowShown="0" headerRowDxfId="37" dataDxfId="35" headerRowBorderDxfId="36" tableBorderDxfId="34">
  <tableColumns count="13">
    <tableColumn id="13" xr3:uid="{F0534065-E464-4D97-959F-C496B519C2B0}" name="Bando di gara oggetto di verifica" dataDxfId="33"/>
    <tableColumn id="6" xr3:uid="{EE47F582-EB6C-47EF-A2E5-01D1C0FF094E}" name="Data del controllo" dataDxfId="32"/>
    <tableColumn id="1" xr3:uid="{F570AA2A-089A-4A97-A8D5-D38D1B310D51}" name="Numero protocollo del controllo" dataDxfId="31"/>
    <tableColumn id="2" xr3:uid="{557DBA24-6441-4490-B140-E3B55FB9E992}" name="Missione/componente/misura" dataDxfId="30" dataCellStyle="Valore valido"/>
    <tableColumn id="4" xr3:uid="{3AFFCFF1-8B7D-4F84-9ABC-43F41AC914FA}" name="Denominazione" dataDxfId="29"/>
    <tableColumn id="3" xr3:uid="{499EC803-14B2-4339-82B6-6FE6821C164A}" name="Soggetto Attuatore" dataDxfId="28"/>
    <tableColumn id="7" xr3:uid="{3E9AFBBE-E7DB-4E88-A7C0-7AB42F2FEF36}" name=" Funzionario competente del controllo" dataDxfId="27"/>
    <tableColumn id="9" xr3:uid="{181E78C2-239D-4B6A-BCC5-48455B8B0CF0}" name="Esito del controllo" dataDxfId="26"/>
    <tableColumn id="5" xr3:uid="{5F04C616-7485-437E-9EF3-64ACBD4C8CCD}" name="Nota di sintesi" dataDxfId="25"/>
    <tableColumn id="10" xr3:uid="{D9CB5C3F-F5FB-410F-8022-FF8CBC8B2F9A}" name="Criticità riscontrate (nb. Indicare elementi nella checklist con criticità)" dataDxfId="24"/>
    <tableColumn id="12" xr3:uid="{05D050E9-90B4-4FD3-A697-FBF96780CC01}" name="Necessità di successivo follow up" dataDxfId="23"/>
    <tableColumn id="11" xr3:uid="{125A4C5D-315F-4EA0-AD09-E776C1CA53ED}" name="Azioni correttive" dataDxfId="22"/>
    <tableColumn id="14" xr3:uid="{ADB71187-72F8-4BAF-AF5A-143CE7ABBB61}" name="Documentazione di riferimento" dataDxfId="21"/>
  </tableColumns>
  <tableStyleInfo name="TableStyleMedium2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E8AF48C-2C73-41DA-A525-21BFD25C9451}" name="Tabella13" displayName="Tabella13" ref="A3:O23" totalsRowShown="0" headerRowDxfId="18" dataDxfId="16" headerRowBorderDxfId="17" tableBorderDxfId="15">
  <tableColumns count="15">
    <tableColumn id="6" xr3:uid="{35BB8AE3-BE53-4A97-8962-F97EAB2CE33C}" name="Data del controllo" dataDxfId="14"/>
    <tableColumn id="13" xr3:uid="{06614C44-A080-4A03-B28F-7FB2C08F465D}" name="Numero sequenziale M&amp;T" dataDxfId="13"/>
    <tableColumn id="15" xr3:uid="{B8C01D66-FE81-49F8-8935-0A86C794AD04}" name="Tipologia di M&amp;T" dataDxfId="12"/>
    <tableColumn id="4" xr3:uid="{CEEA1CFF-B64E-49B1-8226-1CE487E011E3}" name="Scadenza" dataDxfId="11">
      <calculatedColumnFormula>VLOOKUP(Tabella13[[#This Row],[Numero sequenziale M&amp;T]],'label M&amp;T'!$A$2:$E$74,4,FALSE)</calculatedColumnFormula>
    </tableColumn>
    <tableColumn id="5" xr3:uid="{A434AEAC-9DCC-47C0-B56D-CF9F6D1EF83A}" name="Denominazione" dataDxfId="10" dataCellStyle="Valore valido">
      <calculatedColumnFormula>VLOOKUP(Tabella13[[#This Row],[Numero sequenziale M&amp;T]],'label M&amp;T'!$A$2:$E$74,5,FALSE)</calculatedColumnFormula>
    </tableColumn>
    <tableColumn id="2" xr3:uid="{A8BA0490-E353-4149-8E82-9E4017CC42C1}" name="Misura correlata (riforma o investimento)" dataDxfId="9" dataCellStyle="Valore valido">
      <calculatedColumnFormula>VLOOKUP(Tabella13[[#This Row],[Numero sequenziale M&amp;T]],'label M&amp;T'!$A$2:$E$74,2,FALSE)</calculatedColumnFormula>
    </tableColumn>
    <tableColumn id="7" xr3:uid="{F8DFC2FF-4D2E-449F-8E1C-13E5F46B0B26}" name="Responsabile del controllo" dataDxfId="8"/>
    <tableColumn id="8" xr3:uid="{1A1F4FDA-4BD6-4BFC-95CF-CFBFA150F836}" name="Oggetto del controllo" dataDxfId="7"/>
    <tableColumn id="9" xr3:uid="{99948E3D-E3EE-4ED8-A05C-534858BC90E6}" name="Esito del controllo" dataDxfId="6"/>
    <tableColumn id="17" xr3:uid="{F8512206-FA9E-477C-84F7-6610739C52E7}" name="Osservazioni DG competente" dataDxfId="5"/>
    <tableColumn id="10" xr3:uid="{745B2FF3-F2E9-42AC-B820-0AB96FC95608}" name="Criticità riscontrate" dataDxfId="4"/>
    <tableColumn id="12" xr3:uid="{21D1A964-2E24-4382-94BA-FC378F83EBB7}" name="Necessità di successivo follow up" dataDxfId="3"/>
    <tableColumn id="11" xr3:uid="{5424B15F-98E4-4C25-96AC-C3029C4C4C42}" name="Azioni correttive" dataDxfId="2"/>
    <tableColumn id="14" xr3:uid="{B00143E3-7EFD-4E2F-B98B-397D4F4BA4E4}" name="Documentazione di riferimento" dataDxfId="1"/>
    <tableColumn id="16" xr3:uid="{787FDF66-B253-4E73-AAA9-B1994E3A690D}" name="Collegamento alla documentazione" dataDxfId="0"/>
  </tableColumns>
  <tableStyleInfo name="TableStyleMedium20"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27302-9018-47B8-B228-814777CCC4F2}">
  <dimension ref="A1:M23"/>
  <sheetViews>
    <sheetView tabSelected="1" zoomScale="60" zoomScaleNormal="60" workbookViewId="0">
      <pane xSplit="2" topLeftCell="C1" activePane="topRight" state="frozen"/>
      <selection pane="topRight" activeCell="F37" sqref="F37"/>
    </sheetView>
  </sheetViews>
  <sheetFormatPr defaultColWidth="19.21875" defaultRowHeight="14.4" x14ac:dyDescent="0.3"/>
  <cols>
    <col min="1" max="1" width="41.77734375" style="3" customWidth="1"/>
    <col min="2" max="2" width="32.21875" style="1" customWidth="1"/>
    <col min="3" max="3" width="32.77734375" style="2" customWidth="1"/>
    <col min="4" max="4" width="35.5546875" style="2" customWidth="1"/>
    <col min="5" max="5" width="27.77734375" style="3" customWidth="1"/>
    <col min="6" max="6" width="28.44140625" style="4" customWidth="1"/>
    <col min="7" max="7" width="29.21875" style="2" customWidth="1"/>
    <col min="8" max="9" width="33.21875" style="2" customWidth="1"/>
    <col min="10" max="10" width="39.21875" style="2" customWidth="1"/>
    <col min="11" max="11" width="38.21875" customWidth="1"/>
    <col min="12" max="12" width="45" style="4" customWidth="1"/>
    <col min="13" max="13" width="40.21875" customWidth="1"/>
    <col min="14" max="14" width="56.44140625" style="2" customWidth="1"/>
    <col min="15" max="15" width="31.21875" style="2" customWidth="1"/>
    <col min="16" max="16384" width="19.21875" style="2"/>
  </cols>
  <sheetData>
    <row r="1" spans="1:13" ht="69.599999999999994" customHeight="1" x14ac:dyDescent="0.3">
      <c r="F1" s="2"/>
      <c r="K1" s="2"/>
      <c r="L1" s="2"/>
    </row>
    <row r="2" spans="1:13" ht="69.599999999999994" customHeight="1" x14ac:dyDescent="0.3">
      <c r="A2" s="5" t="s">
        <v>207</v>
      </c>
      <c r="F2" s="2"/>
      <c r="K2" s="2"/>
      <c r="L2" s="2"/>
    </row>
    <row r="3" spans="1:13" s="9" customFormat="1" ht="27.6" x14ac:dyDescent="0.3">
      <c r="A3" s="39" t="s">
        <v>205</v>
      </c>
      <c r="B3" s="7" t="s">
        <v>1</v>
      </c>
      <c r="C3" s="6" t="s">
        <v>202</v>
      </c>
      <c r="D3" s="7" t="s">
        <v>201</v>
      </c>
      <c r="E3" s="7" t="s">
        <v>6</v>
      </c>
      <c r="F3" s="7" t="s">
        <v>198</v>
      </c>
      <c r="G3" s="7" t="s">
        <v>203</v>
      </c>
      <c r="H3" s="7" t="s">
        <v>9</v>
      </c>
      <c r="I3" s="7" t="s">
        <v>279</v>
      </c>
      <c r="J3" s="38" t="s">
        <v>280</v>
      </c>
      <c r="K3" s="7" t="s">
        <v>11</v>
      </c>
      <c r="L3" s="37" t="s">
        <v>12</v>
      </c>
      <c r="M3" s="40" t="s">
        <v>13</v>
      </c>
    </row>
    <row r="4" spans="1:13" ht="13.8" x14ac:dyDescent="0.3">
      <c r="A4" s="41"/>
      <c r="B4" s="47"/>
      <c r="C4" s="10"/>
      <c r="D4" s="11"/>
      <c r="E4" s="13"/>
      <c r="F4" s="15"/>
      <c r="G4" s="15"/>
      <c r="H4" s="15"/>
      <c r="I4" s="15"/>
      <c r="J4" s="15"/>
      <c r="K4" s="15"/>
      <c r="L4" s="15"/>
      <c r="M4" s="41"/>
    </row>
    <row r="5" spans="1:13" ht="13.8" x14ac:dyDescent="0.3">
      <c r="A5" s="48"/>
      <c r="B5" s="47"/>
      <c r="C5" s="10"/>
      <c r="D5" s="17"/>
      <c r="E5" s="49"/>
      <c r="F5" s="15"/>
      <c r="G5" s="15"/>
      <c r="H5" s="15"/>
      <c r="I5" s="15"/>
      <c r="J5" s="15"/>
      <c r="K5" s="15"/>
      <c r="L5" s="15"/>
      <c r="M5" s="15"/>
    </row>
    <row r="6" spans="1:13" ht="13.8" x14ac:dyDescent="0.3">
      <c r="A6" s="15"/>
      <c r="B6" s="13"/>
      <c r="C6" s="10"/>
      <c r="D6" s="11"/>
      <c r="E6" s="49"/>
      <c r="F6" s="15"/>
      <c r="G6" s="15"/>
      <c r="H6" s="15"/>
      <c r="I6" s="15"/>
      <c r="J6" s="15"/>
      <c r="K6" s="15"/>
      <c r="L6" s="15"/>
      <c r="M6" s="15"/>
    </row>
    <row r="7" spans="1:13" ht="13.8" x14ac:dyDescent="0.3">
      <c r="A7" s="15"/>
      <c r="B7" s="13"/>
      <c r="C7" s="10"/>
      <c r="D7" s="20"/>
      <c r="E7" s="49"/>
      <c r="F7" s="15"/>
      <c r="G7" s="15"/>
      <c r="H7" s="15"/>
      <c r="I7" s="15"/>
      <c r="J7" s="15"/>
      <c r="K7" s="15"/>
      <c r="L7" s="15"/>
      <c r="M7" s="15"/>
    </row>
    <row r="8" spans="1:13" ht="13.8" x14ac:dyDescent="0.3">
      <c r="A8" s="15"/>
      <c r="B8" s="13"/>
      <c r="C8" s="10"/>
      <c r="D8" s="15"/>
      <c r="E8" s="49"/>
      <c r="F8" s="15"/>
      <c r="G8" s="15"/>
      <c r="H8" s="15"/>
      <c r="I8" s="15"/>
      <c r="J8" s="15"/>
      <c r="K8" s="15"/>
      <c r="L8" s="15"/>
      <c r="M8" s="15"/>
    </row>
    <row r="9" spans="1:13" ht="13.8" x14ac:dyDescent="0.3">
      <c r="A9" s="15"/>
      <c r="B9" s="13"/>
      <c r="C9" s="10"/>
      <c r="D9" s="17"/>
      <c r="E9" s="49"/>
      <c r="F9" s="15"/>
      <c r="G9" s="15"/>
      <c r="H9" s="15"/>
      <c r="I9" s="15"/>
      <c r="J9" s="15"/>
      <c r="K9" s="15"/>
      <c r="L9" s="15"/>
      <c r="M9" s="15"/>
    </row>
    <row r="10" spans="1:13" ht="13.8" x14ac:dyDescent="0.3">
      <c r="A10" s="15"/>
      <c r="B10" s="13"/>
      <c r="C10" s="10"/>
      <c r="D10" s="17"/>
      <c r="E10" s="49"/>
      <c r="F10" s="15"/>
      <c r="G10" s="15"/>
      <c r="H10" s="15"/>
      <c r="I10" s="15"/>
      <c r="J10" s="15"/>
      <c r="K10" s="15"/>
      <c r="L10" s="15"/>
      <c r="M10" s="15"/>
    </row>
    <row r="11" spans="1:13" ht="13.8" x14ac:dyDescent="0.3">
      <c r="A11" s="15"/>
      <c r="B11" s="13"/>
      <c r="C11" s="10"/>
      <c r="D11" s="15"/>
      <c r="E11" s="49"/>
      <c r="F11" s="15"/>
      <c r="G11" s="15"/>
      <c r="H11" s="15"/>
      <c r="I11" s="15"/>
      <c r="J11" s="15"/>
      <c r="K11" s="15"/>
      <c r="L11" s="15"/>
      <c r="M11" s="15"/>
    </row>
    <row r="12" spans="1:13" ht="13.8" x14ac:dyDescent="0.3">
      <c r="A12" s="15"/>
      <c r="B12" s="13"/>
      <c r="C12" s="10"/>
      <c r="D12" s="15"/>
      <c r="E12" s="49"/>
      <c r="F12" s="15"/>
      <c r="G12" s="15"/>
      <c r="H12" s="15"/>
      <c r="I12" s="15"/>
      <c r="J12" s="15"/>
      <c r="K12" s="15"/>
      <c r="L12" s="15"/>
      <c r="M12" s="15"/>
    </row>
    <row r="13" spans="1:13" ht="13.8" x14ac:dyDescent="0.3">
      <c r="A13" s="15"/>
      <c r="B13" s="13"/>
      <c r="C13" s="10"/>
      <c r="D13" s="15"/>
      <c r="E13" s="49"/>
      <c r="F13" s="15"/>
      <c r="G13" s="15"/>
      <c r="H13" s="15"/>
      <c r="I13" s="15"/>
      <c r="J13" s="15"/>
      <c r="K13" s="15"/>
      <c r="L13" s="15"/>
      <c r="M13" s="15"/>
    </row>
    <row r="14" spans="1:13" ht="13.8" x14ac:dyDescent="0.3">
      <c r="A14" s="15"/>
      <c r="B14" s="13"/>
      <c r="C14" s="10"/>
      <c r="D14" s="21"/>
      <c r="E14" s="49"/>
      <c r="F14" s="15"/>
      <c r="G14" s="15"/>
      <c r="H14" s="15"/>
      <c r="I14" s="15"/>
      <c r="J14" s="15"/>
      <c r="K14" s="15"/>
      <c r="L14" s="15"/>
      <c r="M14" s="15"/>
    </row>
    <row r="15" spans="1:13" s="22" customFormat="1" ht="13.8" x14ac:dyDescent="0.3">
      <c r="A15" s="15"/>
      <c r="B15" s="13"/>
      <c r="C15" s="10"/>
      <c r="D15" s="15"/>
      <c r="E15" s="49"/>
      <c r="F15" s="15"/>
      <c r="G15" s="15"/>
      <c r="H15" s="15"/>
      <c r="I15" s="15"/>
      <c r="J15" s="15"/>
      <c r="K15" s="15"/>
      <c r="L15" s="15"/>
      <c r="M15" s="15"/>
    </row>
    <row r="16" spans="1:13" ht="13.8" x14ac:dyDescent="0.3">
      <c r="A16" s="15"/>
      <c r="B16" s="13"/>
      <c r="C16" s="10"/>
      <c r="D16" s="15"/>
      <c r="E16" s="49"/>
      <c r="F16" s="15"/>
      <c r="G16" s="15"/>
      <c r="H16" s="15"/>
      <c r="I16" s="15"/>
      <c r="J16" s="15"/>
      <c r="K16" s="15"/>
      <c r="L16" s="15"/>
      <c r="M16" s="15"/>
    </row>
    <row r="17" spans="1:13" ht="13.8" x14ac:dyDescent="0.3">
      <c r="A17" s="15"/>
      <c r="B17" s="13"/>
      <c r="C17" s="10"/>
      <c r="D17" s="15"/>
      <c r="E17" s="49"/>
      <c r="F17" s="15"/>
      <c r="G17" s="15"/>
      <c r="H17" s="15"/>
      <c r="I17" s="15"/>
      <c r="J17" s="15"/>
      <c r="K17" s="15"/>
      <c r="L17" s="15"/>
      <c r="M17" s="15"/>
    </row>
    <row r="18" spans="1:13" ht="13.8" x14ac:dyDescent="0.3">
      <c r="A18" s="15"/>
      <c r="B18" s="13"/>
      <c r="C18" s="10"/>
      <c r="D18" s="15"/>
      <c r="E18" s="49"/>
      <c r="F18" s="15"/>
      <c r="G18" s="15"/>
      <c r="H18" s="15"/>
      <c r="I18" s="15"/>
      <c r="J18" s="15"/>
      <c r="K18" s="15"/>
      <c r="L18" s="15"/>
      <c r="M18" s="15"/>
    </row>
    <row r="19" spans="1:13" ht="13.8" x14ac:dyDescent="0.3">
      <c r="A19" s="15"/>
      <c r="B19" s="13"/>
      <c r="C19" s="10"/>
      <c r="D19" s="17"/>
      <c r="E19" s="49"/>
      <c r="F19" s="15"/>
      <c r="G19" s="15"/>
      <c r="H19" s="15"/>
      <c r="I19" s="15"/>
      <c r="J19" s="15"/>
      <c r="K19" s="15"/>
      <c r="L19" s="15"/>
      <c r="M19" s="15"/>
    </row>
    <row r="20" spans="1:13" ht="13.8" x14ac:dyDescent="0.3">
      <c r="A20" s="15"/>
      <c r="B20" s="13"/>
      <c r="C20" s="10"/>
      <c r="D20" s="15"/>
      <c r="E20" s="49"/>
      <c r="F20" s="15"/>
      <c r="G20" s="15"/>
      <c r="H20" s="15"/>
      <c r="I20" s="15"/>
      <c r="J20" s="15"/>
      <c r="K20" s="15"/>
      <c r="L20" s="15"/>
      <c r="M20" s="15"/>
    </row>
    <row r="21" spans="1:13" ht="13.8" x14ac:dyDescent="0.3">
      <c r="A21" s="15"/>
      <c r="B21" s="13"/>
      <c r="C21" s="10"/>
      <c r="D21" s="15"/>
      <c r="E21" s="13"/>
      <c r="F21" s="15"/>
      <c r="G21" s="15"/>
      <c r="H21" s="15"/>
      <c r="I21" s="15"/>
      <c r="J21" s="15"/>
      <c r="K21" s="15"/>
      <c r="L21" s="15"/>
      <c r="M21" s="15"/>
    </row>
    <row r="22" spans="1:13" ht="13.8" x14ac:dyDescent="0.3">
      <c r="A22" s="15"/>
      <c r="B22" s="13"/>
      <c r="C22" s="10"/>
      <c r="D22" s="15"/>
      <c r="E22" s="13"/>
      <c r="F22" s="15"/>
      <c r="G22" s="15"/>
      <c r="H22" s="15"/>
      <c r="I22" s="15"/>
      <c r="J22" s="15"/>
      <c r="K22" s="15"/>
      <c r="L22" s="15"/>
      <c r="M22" s="15"/>
    </row>
    <row r="23" spans="1:13" ht="13.8" x14ac:dyDescent="0.3">
      <c r="A23" s="42"/>
      <c r="B23" s="13"/>
      <c r="C23" s="10"/>
      <c r="D23" s="15"/>
      <c r="E23" s="13"/>
      <c r="F23" s="15"/>
      <c r="G23" s="15"/>
      <c r="H23" s="15"/>
      <c r="I23" s="15"/>
      <c r="J23" s="15"/>
      <c r="K23" s="15"/>
      <c r="L23" s="15"/>
      <c r="M23" s="42"/>
    </row>
  </sheetData>
  <conditionalFormatting sqref="K3:K23">
    <cfRule type="cellIs" dxfId="77" priority="1" operator="equal">
      <formula>"No"</formula>
    </cfRule>
    <cfRule type="cellIs" dxfId="76" priority="2" operator="equal">
      <formula>"Sì"</formula>
    </cfRule>
  </conditionalFormatting>
  <dataValidations count="2">
    <dataValidation type="list" allowBlank="1" showInputMessage="1" showErrorMessage="1" sqref="B24:B1048576 C4:C23" xr:uid="{73216F0A-1A7C-46D5-B576-94769A0C5C5F}">
      <formula1>#REF!</formula1>
    </dataValidation>
    <dataValidation type="list" allowBlank="1" showInputMessage="1" showErrorMessage="1" sqref="D6:D23 C24:C1048576 E7:E1048576" xr:uid="{9BA6C6BF-34B7-4135-8495-1293F46487B1}">
      <formula1>#REF!</formula1>
    </dataValidation>
  </dataValidations>
  <pageMargins left="0.7" right="0.7" top="0.75" bottom="0.75" header="0.3" footer="0.3"/>
  <pageSetup paperSize="9" orientation="landscape" r:id="rId1"/>
  <ignoredErrors>
    <ignoredError sqref="E7:E23" calculatedColumn="1"/>
  </ignoredErrors>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A40DF358-8E14-4B98-8E86-C61BB44167BD}">
          <x14:formula1>
            <xm:f>'label per misure'!$G$2:$G$4</xm:f>
          </x14:formula1>
          <xm:sqref>H4:H23</xm:sqref>
        </x14:dataValidation>
        <x14:dataValidation type="list" allowBlank="1" showInputMessage="1" showErrorMessage="1" xr:uid="{6423C1A0-F78B-462A-A573-0F2AD945F0A3}">
          <x14:formula1>
            <xm:f>'label per misure'!$A$2:$A$33</xm:f>
          </x14:formula1>
          <xm:sqref>D4</xm:sqref>
        </x14:dataValidation>
        <x14:dataValidation type="list" allowBlank="1" showInputMessage="1" showErrorMessage="1" xr:uid="{9A8D0756-7803-415A-862F-C138A4FE74B6}">
          <x14:formula1>
            <xm:f>'label per misure'!$A$2:$A$32</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87A83-15DB-4527-AFAE-2ED3D34251B9}">
  <dimension ref="A1:M23"/>
  <sheetViews>
    <sheetView zoomScale="50" zoomScaleNormal="50" workbookViewId="0">
      <pane xSplit="2" topLeftCell="C1" activePane="topRight" state="frozen"/>
      <selection pane="topRight" activeCell="D28" sqref="D28"/>
    </sheetView>
  </sheetViews>
  <sheetFormatPr defaultColWidth="19.21875" defaultRowHeight="14.4" x14ac:dyDescent="0.3"/>
  <cols>
    <col min="1" max="1" width="29.77734375" style="3" customWidth="1"/>
    <col min="2" max="2" width="34.77734375" style="1" customWidth="1"/>
    <col min="3" max="3" width="32.77734375" style="2" customWidth="1"/>
    <col min="4" max="4" width="34.5546875" style="2" customWidth="1"/>
    <col min="5" max="5" width="27.77734375" style="3" customWidth="1"/>
    <col min="6" max="6" width="26.5546875" style="4" customWidth="1"/>
    <col min="7" max="7" width="32.77734375" style="2" customWidth="1"/>
    <col min="8" max="9" width="33.21875" style="2" customWidth="1"/>
    <col min="10" max="10" width="47.77734375" style="2" customWidth="1"/>
    <col min="11" max="11" width="38.21875" customWidth="1"/>
    <col min="12" max="12" width="42.77734375" style="4" customWidth="1"/>
    <col min="13" max="13" width="40.21875" customWidth="1"/>
    <col min="14" max="14" width="56.44140625" style="2" customWidth="1"/>
    <col min="15" max="15" width="31.21875" style="2" customWidth="1"/>
    <col min="16" max="16384" width="19.21875" style="2"/>
  </cols>
  <sheetData>
    <row r="1" spans="1:13" ht="69.599999999999994" customHeight="1" x14ac:dyDescent="0.3">
      <c r="F1" s="2"/>
      <c r="K1" s="2"/>
      <c r="L1" s="2"/>
    </row>
    <row r="2" spans="1:13" ht="69.599999999999994" customHeight="1" x14ac:dyDescent="0.3">
      <c r="A2" s="5" t="s">
        <v>206</v>
      </c>
      <c r="F2" s="2"/>
      <c r="K2" s="2"/>
      <c r="L2" s="2"/>
    </row>
    <row r="3" spans="1:13" s="9" customFormat="1" ht="27.6" x14ac:dyDescent="0.3">
      <c r="A3" s="39" t="s">
        <v>196</v>
      </c>
      <c r="B3" s="7" t="s">
        <v>1</v>
      </c>
      <c r="C3" s="6" t="s">
        <v>202</v>
      </c>
      <c r="D3" s="7" t="s">
        <v>197</v>
      </c>
      <c r="E3" s="7" t="s">
        <v>6</v>
      </c>
      <c r="F3" s="7" t="s">
        <v>204</v>
      </c>
      <c r="G3" s="7" t="s">
        <v>199</v>
      </c>
      <c r="H3" s="7" t="s">
        <v>9</v>
      </c>
      <c r="I3" s="7" t="s">
        <v>279</v>
      </c>
      <c r="J3" s="38" t="s">
        <v>280</v>
      </c>
      <c r="K3" s="7" t="s">
        <v>11</v>
      </c>
      <c r="L3" s="37" t="s">
        <v>12</v>
      </c>
      <c r="M3" s="40" t="s">
        <v>13</v>
      </c>
    </row>
    <row r="4" spans="1:13" ht="13.8" x14ac:dyDescent="0.3">
      <c r="A4" s="41"/>
      <c r="B4" s="47"/>
      <c r="C4" s="10"/>
      <c r="D4" s="11"/>
      <c r="E4" s="13"/>
      <c r="F4" s="14"/>
      <c r="G4" s="15"/>
      <c r="H4" s="15"/>
      <c r="I4" s="15"/>
      <c r="J4" s="15"/>
      <c r="K4" s="15"/>
      <c r="L4" s="15"/>
      <c r="M4" s="41"/>
    </row>
    <row r="5" spans="1:13" ht="13.8" x14ac:dyDescent="0.3">
      <c r="A5" s="41"/>
      <c r="B5" s="13"/>
      <c r="C5" s="10"/>
      <c r="D5" s="11"/>
      <c r="E5" s="13"/>
      <c r="F5" s="19"/>
      <c r="G5" s="15"/>
      <c r="H5" s="15"/>
      <c r="I5" s="15"/>
      <c r="J5" s="15"/>
      <c r="K5" s="15"/>
      <c r="L5" s="15"/>
      <c r="M5" s="15"/>
    </row>
    <row r="6" spans="1:13" ht="13.8" x14ac:dyDescent="0.3">
      <c r="A6" s="41"/>
      <c r="B6" s="13"/>
      <c r="C6" s="10"/>
      <c r="D6" s="11"/>
      <c r="E6" s="13"/>
      <c r="F6" s="19"/>
      <c r="G6" s="15"/>
      <c r="H6" s="15"/>
      <c r="I6" s="15"/>
      <c r="J6" s="15"/>
      <c r="K6" s="15"/>
      <c r="L6" s="15"/>
      <c r="M6" s="15"/>
    </row>
    <row r="7" spans="1:13" ht="13.8" x14ac:dyDescent="0.3">
      <c r="A7" s="41"/>
      <c r="B7" s="13"/>
      <c r="C7" s="10"/>
      <c r="D7" s="11"/>
      <c r="E7" s="13"/>
      <c r="F7" s="21"/>
      <c r="G7" s="15"/>
      <c r="H7" s="15"/>
      <c r="I7" s="15"/>
      <c r="J7" s="15"/>
      <c r="K7" s="15"/>
      <c r="L7" s="15"/>
      <c r="M7" s="15"/>
    </row>
    <row r="8" spans="1:13" ht="13.8" x14ac:dyDescent="0.3">
      <c r="A8" s="41"/>
      <c r="B8" s="13"/>
      <c r="C8" s="10"/>
      <c r="D8" s="11"/>
      <c r="E8" s="13"/>
      <c r="F8" s="21"/>
      <c r="G8" s="15"/>
      <c r="H8" s="15"/>
      <c r="I8" s="15"/>
      <c r="J8" s="15"/>
      <c r="K8" s="15"/>
      <c r="L8" s="15"/>
      <c r="M8" s="15"/>
    </row>
    <row r="9" spans="1:13" ht="13.8" x14ac:dyDescent="0.3">
      <c r="A9" s="41"/>
      <c r="B9" s="13"/>
      <c r="C9" s="10"/>
      <c r="D9" s="11"/>
      <c r="E9" s="13"/>
      <c r="F9" s="19"/>
      <c r="G9" s="15"/>
      <c r="H9" s="15"/>
      <c r="I9" s="15"/>
      <c r="J9" s="15"/>
      <c r="K9" s="15"/>
      <c r="L9" s="15"/>
      <c r="M9" s="15"/>
    </row>
    <row r="10" spans="1:13" ht="13.8" x14ac:dyDescent="0.3">
      <c r="A10" s="41"/>
      <c r="B10" s="13"/>
      <c r="C10" s="10"/>
      <c r="D10" s="11"/>
      <c r="E10" s="13"/>
      <c r="F10" s="19"/>
      <c r="G10" s="15"/>
      <c r="H10" s="15"/>
      <c r="I10" s="15"/>
      <c r="J10" s="15"/>
      <c r="K10" s="15"/>
      <c r="L10" s="15"/>
      <c r="M10" s="15"/>
    </row>
    <row r="11" spans="1:13" ht="13.8" x14ac:dyDescent="0.3">
      <c r="A11" s="41"/>
      <c r="B11" s="13"/>
      <c r="C11" s="10"/>
      <c r="D11" s="11"/>
      <c r="E11" s="13"/>
      <c r="F11" s="21"/>
      <c r="G11" s="15"/>
      <c r="H11" s="15"/>
      <c r="I11" s="15"/>
      <c r="J11" s="15"/>
      <c r="K11" s="15"/>
      <c r="L11" s="15"/>
      <c r="M11" s="15"/>
    </row>
    <row r="12" spans="1:13" ht="13.8" x14ac:dyDescent="0.3">
      <c r="A12" s="41"/>
      <c r="B12" s="13"/>
      <c r="C12" s="10"/>
      <c r="D12" s="11"/>
      <c r="E12" s="13"/>
      <c r="F12" s="21"/>
      <c r="G12" s="15"/>
      <c r="H12" s="15"/>
      <c r="I12" s="15"/>
      <c r="J12" s="15"/>
      <c r="K12" s="15"/>
      <c r="L12" s="15"/>
      <c r="M12" s="15"/>
    </row>
    <row r="13" spans="1:13" ht="13.8" x14ac:dyDescent="0.3">
      <c r="A13" s="41"/>
      <c r="B13" s="13"/>
      <c r="C13" s="10"/>
      <c r="D13" s="11"/>
      <c r="E13" s="13"/>
      <c r="F13" s="21"/>
      <c r="G13" s="15"/>
      <c r="H13" s="15"/>
      <c r="I13" s="15"/>
      <c r="J13" s="15"/>
      <c r="K13" s="15"/>
      <c r="L13" s="15"/>
      <c r="M13" s="15"/>
    </row>
    <row r="14" spans="1:13" ht="13.8" x14ac:dyDescent="0.3">
      <c r="A14" s="41"/>
      <c r="B14" s="13"/>
      <c r="C14" s="10"/>
      <c r="D14" s="11"/>
      <c r="E14" s="13"/>
      <c r="F14" s="21"/>
      <c r="G14" s="15"/>
      <c r="H14" s="15"/>
      <c r="I14" s="15"/>
      <c r="J14" s="15"/>
      <c r="K14" s="15"/>
      <c r="L14" s="15"/>
      <c r="M14" s="15"/>
    </row>
    <row r="15" spans="1:13" s="22" customFormat="1" ht="13.8" x14ac:dyDescent="0.3">
      <c r="A15" s="41"/>
      <c r="B15" s="13"/>
      <c r="C15" s="10"/>
      <c r="D15" s="11"/>
      <c r="E15" s="13"/>
      <c r="F15" s="21"/>
      <c r="G15" s="15"/>
      <c r="H15" s="15"/>
      <c r="I15" s="15"/>
      <c r="J15" s="15"/>
      <c r="K15" s="15"/>
      <c r="L15" s="15"/>
      <c r="M15" s="15"/>
    </row>
    <row r="16" spans="1:13" ht="13.8" x14ac:dyDescent="0.3">
      <c r="A16" s="41"/>
      <c r="B16" s="13"/>
      <c r="C16" s="10"/>
      <c r="D16" s="11"/>
      <c r="E16" s="13"/>
      <c r="F16" s="21"/>
      <c r="G16" s="15"/>
      <c r="H16" s="15"/>
      <c r="I16" s="15"/>
      <c r="J16" s="15"/>
      <c r="K16" s="15"/>
      <c r="L16" s="15"/>
      <c r="M16" s="15"/>
    </row>
    <row r="17" spans="1:13" ht="13.8" x14ac:dyDescent="0.3">
      <c r="A17" s="41"/>
      <c r="B17" s="13"/>
      <c r="C17" s="10"/>
      <c r="D17" s="11"/>
      <c r="E17" s="13"/>
      <c r="F17" s="21"/>
      <c r="G17" s="15"/>
      <c r="H17" s="15"/>
      <c r="I17" s="15"/>
      <c r="J17" s="15"/>
      <c r="K17" s="15"/>
      <c r="L17" s="15"/>
      <c r="M17" s="15"/>
    </row>
    <row r="18" spans="1:13" ht="13.8" x14ac:dyDescent="0.3">
      <c r="A18" s="41"/>
      <c r="B18" s="13"/>
      <c r="C18" s="10"/>
      <c r="D18" s="11"/>
      <c r="E18" s="13"/>
      <c r="F18" s="21"/>
      <c r="G18" s="15"/>
      <c r="H18" s="15"/>
      <c r="I18" s="15"/>
      <c r="J18" s="15"/>
      <c r="K18" s="15"/>
      <c r="L18" s="15"/>
      <c r="M18" s="15"/>
    </row>
    <row r="19" spans="1:13" ht="13.8" x14ac:dyDescent="0.3">
      <c r="A19" s="41"/>
      <c r="B19" s="13"/>
      <c r="C19" s="10"/>
      <c r="D19" s="11"/>
      <c r="E19" s="13"/>
      <c r="F19" s="19"/>
      <c r="G19" s="15"/>
      <c r="H19" s="15"/>
      <c r="I19" s="15"/>
      <c r="J19" s="15"/>
      <c r="K19" s="15"/>
      <c r="L19" s="15"/>
      <c r="M19" s="15"/>
    </row>
    <row r="20" spans="1:13" ht="13.8" x14ac:dyDescent="0.3">
      <c r="A20" s="41"/>
      <c r="B20" s="13"/>
      <c r="C20" s="10"/>
      <c r="D20" s="11"/>
      <c r="E20" s="13"/>
      <c r="F20" s="21"/>
      <c r="G20" s="15"/>
      <c r="H20" s="15"/>
      <c r="I20" s="15"/>
      <c r="J20" s="15"/>
      <c r="K20" s="15"/>
      <c r="L20" s="15"/>
      <c r="M20" s="15"/>
    </row>
    <row r="21" spans="1:13" ht="13.8" x14ac:dyDescent="0.3">
      <c r="A21" s="41"/>
      <c r="B21" s="13"/>
      <c r="C21" s="10"/>
      <c r="D21" s="11"/>
      <c r="E21" s="13"/>
      <c r="F21" s="21"/>
      <c r="G21" s="15"/>
      <c r="H21" s="15"/>
      <c r="I21" s="15"/>
      <c r="J21" s="15"/>
      <c r="K21" s="15"/>
      <c r="L21" s="15"/>
      <c r="M21" s="15"/>
    </row>
    <row r="22" spans="1:13" ht="13.8" x14ac:dyDescent="0.3">
      <c r="A22" s="41"/>
      <c r="B22" s="13"/>
      <c r="C22" s="10"/>
      <c r="D22" s="11"/>
      <c r="E22" s="13"/>
      <c r="F22" s="21"/>
      <c r="G22" s="15"/>
      <c r="H22" s="15"/>
      <c r="I22" s="15"/>
      <c r="J22" s="15"/>
      <c r="K22" s="15"/>
      <c r="L22" s="15"/>
      <c r="M22" s="15"/>
    </row>
    <row r="23" spans="1:13" ht="13.8" x14ac:dyDescent="0.3">
      <c r="A23" s="41"/>
      <c r="B23" s="13"/>
      <c r="C23" s="10"/>
      <c r="D23" s="11"/>
      <c r="E23" s="13"/>
      <c r="F23" s="21"/>
      <c r="G23" s="15"/>
      <c r="H23" s="15"/>
      <c r="I23" s="15"/>
      <c r="J23" s="15"/>
      <c r="K23" s="15"/>
      <c r="L23" s="15"/>
      <c r="M23" s="42"/>
    </row>
  </sheetData>
  <conditionalFormatting sqref="K3:K23">
    <cfRule type="cellIs" dxfId="58" priority="1" operator="equal">
      <formula>"No"</formula>
    </cfRule>
    <cfRule type="cellIs" dxfId="57" priority="2" operator="equal">
      <formula>"Sì"</formula>
    </cfRule>
  </conditionalFormatting>
  <dataValidations count="2">
    <dataValidation type="list" allowBlank="1" showInputMessage="1" showErrorMessage="1" sqref="C24:C1048576 E24:F1048576" xr:uid="{7D6C05F6-47BD-4EE1-84D8-68940A165183}">
      <formula1>#REF!</formula1>
    </dataValidation>
    <dataValidation type="list" allowBlank="1" showInputMessage="1" showErrorMessage="1" sqref="B24:B1048576" xr:uid="{7D9F3DDB-F89B-43AC-AD2F-FC869108488C}">
      <formula1>#REF!</formula1>
    </dataValidation>
  </dataValidation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5DEA79F1-9B05-461E-A0A7-294B60D2FD4A}">
          <x14:formula1>
            <xm:f>'label per misure'!$G$2:$G$4</xm:f>
          </x14:formula1>
          <xm:sqref>H4:H23</xm:sqref>
        </x14:dataValidation>
        <x14:dataValidation type="list" allowBlank="1" showInputMessage="1" showErrorMessage="1" xr:uid="{DD683D55-C737-4680-BD69-215A621B6E7C}">
          <x14:formula1>
            <xm:f>'label per misure'!$E$2:$E$4</xm:f>
          </x14:formula1>
          <xm:sqref>A4:A23</xm:sqref>
        </x14:dataValidation>
        <x14:dataValidation type="list" allowBlank="1" showInputMessage="1" showErrorMessage="1" xr:uid="{7F69FC50-5FA9-4BDA-A0C7-76C3CD43F78F}">
          <x14:formula1>
            <xm:f>'label per misure'!$A$2:$A$33</xm:f>
          </x14:formula1>
          <xm:sqref>D4:D23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20A99-A7F5-4F1F-9074-191BD829C442}">
  <dimension ref="A1:M23"/>
  <sheetViews>
    <sheetView zoomScale="50" zoomScaleNormal="50" workbookViewId="0">
      <pane xSplit="2" topLeftCell="C1" activePane="topRight" state="frozen"/>
      <selection pane="topRight" activeCell="D18" sqref="D18"/>
    </sheetView>
  </sheetViews>
  <sheetFormatPr defaultColWidth="19.21875" defaultRowHeight="14.4" x14ac:dyDescent="0.3"/>
  <cols>
    <col min="1" max="1" width="29.77734375" style="3" customWidth="1"/>
    <col min="2" max="2" width="32.21875" style="1" customWidth="1"/>
    <col min="3" max="3" width="32.77734375" style="2" customWidth="1"/>
    <col min="4" max="4" width="33.44140625" style="2" customWidth="1"/>
    <col min="5" max="5" width="27.77734375" style="3" customWidth="1"/>
    <col min="6" max="6" width="22.77734375" style="4" customWidth="1"/>
    <col min="7" max="7" width="35.5546875" style="2" customWidth="1"/>
    <col min="8" max="9" width="33.21875" style="2" customWidth="1"/>
    <col min="10" max="10" width="47.77734375" style="2" customWidth="1"/>
    <col min="11" max="11" width="38.21875" customWidth="1"/>
    <col min="12" max="12" width="40.21875" style="4" customWidth="1"/>
    <col min="13" max="13" width="40.21875" customWidth="1"/>
    <col min="14" max="14" width="56.44140625" style="2" customWidth="1"/>
    <col min="15" max="15" width="31.21875" style="2" customWidth="1"/>
    <col min="16" max="16384" width="19.21875" style="2"/>
  </cols>
  <sheetData>
    <row r="1" spans="1:13" ht="69.599999999999994" customHeight="1" x14ac:dyDescent="0.3">
      <c r="F1" s="2"/>
      <c r="K1" s="2"/>
      <c r="L1" s="2"/>
    </row>
    <row r="2" spans="1:13" ht="69.599999999999994" customHeight="1" x14ac:dyDescent="0.3">
      <c r="A2" s="5" t="s">
        <v>208</v>
      </c>
      <c r="F2" s="2"/>
      <c r="K2" s="2"/>
      <c r="L2" s="2"/>
    </row>
    <row r="3" spans="1:13" s="9" customFormat="1" ht="27.6" x14ac:dyDescent="0.3">
      <c r="A3" s="39" t="s">
        <v>200</v>
      </c>
      <c r="B3" s="7" t="s">
        <v>1</v>
      </c>
      <c r="C3" s="6" t="s">
        <v>202</v>
      </c>
      <c r="D3" s="7" t="s">
        <v>201</v>
      </c>
      <c r="E3" s="7" t="s">
        <v>6</v>
      </c>
      <c r="F3" s="7" t="s">
        <v>204</v>
      </c>
      <c r="G3" s="7" t="s">
        <v>198</v>
      </c>
      <c r="H3" s="7" t="s">
        <v>9</v>
      </c>
      <c r="I3" s="7" t="s">
        <v>279</v>
      </c>
      <c r="J3" s="38" t="s">
        <v>280</v>
      </c>
      <c r="K3" s="7" t="s">
        <v>11</v>
      </c>
      <c r="L3" s="37" t="s">
        <v>12</v>
      </c>
      <c r="M3" s="40" t="s">
        <v>13</v>
      </c>
    </row>
    <row r="4" spans="1:13" ht="13.8" x14ac:dyDescent="0.3">
      <c r="A4" s="41"/>
      <c r="B4" s="13"/>
      <c r="C4" s="10"/>
      <c r="D4" s="11"/>
      <c r="E4" s="13"/>
      <c r="F4" s="14"/>
      <c r="G4" s="15"/>
      <c r="H4" s="15"/>
      <c r="I4" s="15"/>
      <c r="J4" s="15"/>
      <c r="K4" s="15"/>
      <c r="L4" s="15"/>
      <c r="M4" s="41"/>
    </row>
    <row r="5" spans="1:13" ht="13.8" x14ac:dyDescent="0.3">
      <c r="A5" s="41"/>
      <c r="B5" s="13"/>
      <c r="C5" s="10"/>
      <c r="D5" s="11"/>
      <c r="E5" s="13"/>
      <c r="F5" s="19"/>
      <c r="G5" s="15"/>
      <c r="H5" s="15"/>
      <c r="I5" s="15"/>
      <c r="J5" s="15"/>
      <c r="K5" s="15"/>
      <c r="L5" s="15"/>
      <c r="M5" s="15"/>
    </row>
    <row r="6" spans="1:13" ht="13.8" x14ac:dyDescent="0.3">
      <c r="A6" s="41"/>
      <c r="B6" s="13"/>
      <c r="C6" s="10"/>
      <c r="D6" s="11"/>
      <c r="E6" s="13"/>
      <c r="F6" s="19"/>
      <c r="G6" s="15"/>
      <c r="H6" s="15"/>
      <c r="I6" s="15"/>
      <c r="J6" s="15"/>
      <c r="K6" s="15"/>
      <c r="L6" s="15"/>
      <c r="M6" s="15"/>
    </row>
    <row r="7" spans="1:13" ht="13.8" x14ac:dyDescent="0.3">
      <c r="A7" s="41"/>
      <c r="B7" s="13"/>
      <c r="C7" s="10"/>
      <c r="D7" s="11"/>
      <c r="E7" s="13"/>
      <c r="F7" s="21"/>
      <c r="G7" s="15"/>
      <c r="H7" s="15"/>
      <c r="I7" s="15"/>
      <c r="J7" s="15"/>
      <c r="K7" s="15"/>
      <c r="L7" s="15"/>
      <c r="M7" s="15"/>
    </row>
    <row r="8" spans="1:13" ht="13.8" x14ac:dyDescent="0.3">
      <c r="A8" s="41"/>
      <c r="B8" s="13"/>
      <c r="C8" s="10"/>
      <c r="D8" s="11"/>
      <c r="E8" s="13"/>
      <c r="F8" s="21"/>
      <c r="G8" s="15"/>
      <c r="H8" s="15"/>
      <c r="I8" s="15"/>
      <c r="J8" s="15"/>
      <c r="K8" s="15"/>
      <c r="L8" s="15"/>
      <c r="M8" s="15"/>
    </row>
    <row r="9" spans="1:13" ht="13.8" x14ac:dyDescent="0.3">
      <c r="A9" s="41"/>
      <c r="B9" s="13"/>
      <c r="C9" s="10"/>
      <c r="D9" s="11"/>
      <c r="E9" s="13"/>
      <c r="F9" s="19"/>
      <c r="G9" s="15"/>
      <c r="H9" s="15"/>
      <c r="I9" s="15"/>
      <c r="J9" s="15"/>
      <c r="K9" s="15"/>
      <c r="L9" s="15"/>
      <c r="M9" s="15"/>
    </row>
    <row r="10" spans="1:13" ht="13.8" x14ac:dyDescent="0.3">
      <c r="A10" s="41"/>
      <c r="B10" s="13"/>
      <c r="C10" s="10"/>
      <c r="D10" s="11"/>
      <c r="E10" s="13"/>
      <c r="F10" s="19"/>
      <c r="G10" s="15"/>
      <c r="H10" s="15"/>
      <c r="I10" s="15"/>
      <c r="J10" s="15"/>
      <c r="K10" s="15"/>
      <c r="L10" s="15"/>
      <c r="M10" s="15"/>
    </row>
    <row r="11" spans="1:13" ht="13.8" x14ac:dyDescent="0.3">
      <c r="A11" s="41"/>
      <c r="B11" s="13"/>
      <c r="C11" s="10"/>
      <c r="D11" s="11"/>
      <c r="E11" s="13"/>
      <c r="F11" s="21"/>
      <c r="G11" s="15"/>
      <c r="H11" s="15"/>
      <c r="I11" s="15"/>
      <c r="J11" s="15"/>
      <c r="K11" s="15"/>
      <c r="L11" s="15"/>
      <c r="M11" s="15"/>
    </row>
    <row r="12" spans="1:13" ht="13.8" x14ac:dyDescent="0.3">
      <c r="A12" s="41"/>
      <c r="B12" s="13"/>
      <c r="C12" s="10"/>
      <c r="D12" s="11"/>
      <c r="E12" s="13"/>
      <c r="F12" s="21"/>
      <c r="G12" s="15"/>
      <c r="H12" s="15"/>
      <c r="I12" s="15"/>
      <c r="J12" s="15"/>
      <c r="K12" s="15"/>
      <c r="L12" s="15"/>
      <c r="M12" s="15"/>
    </row>
    <row r="13" spans="1:13" ht="13.8" x14ac:dyDescent="0.3">
      <c r="A13" s="41"/>
      <c r="B13" s="13"/>
      <c r="C13" s="10"/>
      <c r="D13" s="11"/>
      <c r="E13" s="13"/>
      <c r="F13" s="21"/>
      <c r="G13" s="15"/>
      <c r="H13" s="15"/>
      <c r="I13" s="15"/>
      <c r="J13" s="15"/>
      <c r="K13" s="15"/>
      <c r="L13" s="15"/>
      <c r="M13" s="15"/>
    </row>
    <row r="14" spans="1:13" ht="13.8" x14ac:dyDescent="0.3">
      <c r="A14" s="41"/>
      <c r="B14" s="13"/>
      <c r="C14" s="10"/>
      <c r="D14" s="11"/>
      <c r="E14" s="13"/>
      <c r="F14" s="21"/>
      <c r="G14" s="15"/>
      <c r="H14" s="15"/>
      <c r="I14" s="15"/>
      <c r="J14" s="15"/>
      <c r="K14" s="15"/>
      <c r="L14" s="15"/>
      <c r="M14" s="15"/>
    </row>
    <row r="15" spans="1:13" s="22" customFormat="1" ht="13.8" x14ac:dyDescent="0.3">
      <c r="A15" s="41"/>
      <c r="B15" s="13"/>
      <c r="C15" s="10"/>
      <c r="D15" s="11"/>
      <c r="E15" s="13"/>
      <c r="F15" s="21"/>
      <c r="G15" s="15"/>
      <c r="H15" s="15"/>
      <c r="I15" s="15"/>
      <c r="J15" s="15"/>
      <c r="K15" s="15"/>
      <c r="L15" s="15"/>
      <c r="M15" s="15"/>
    </row>
    <row r="16" spans="1:13" ht="13.8" x14ac:dyDescent="0.3">
      <c r="A16" s="41"/>
      <c r="B16" s="13"/>
      <c r="C16" s="10"/>
      <c r="D16" s="11"/>
      <c r="E16" s="13"/>
      <c r="F16" s="21"/>
      <c r="G16" s="15"/>
      <c r="H16" s="15"/>
      <c r="I16" s="15"/>
      <c r="J16" s="15"/>
      <c r="K16" s="15"/>
      <c r="L16" s="15"/>
      <c r="M16" s="15"/>
    </row>
    <row r="17" spans="1:13" ht="13.8" x14ac:dyDescent="0.3">
      <c r="A17" s="41"/>
      <c r="B17" s="13"/>
      <c r="C17" s="10"/>
      <c r="D17" s="11"/>
      <c r="E17" s="13"/>
      <c r="F17" s="21"/>
      <c r="G17" s="15"/>
      <c r="H17" s="15"/>
      <c r="I17" s="15"/>
      <c r="J17" s="15"/>
      <c r="K17" s="15"/>
      <c r="L17" s="15"/>
      <c r="M17" s="15"/>
    </row>
    <row r="18" spans="1:13" ht="13.8" x14ac:dyDescent="0.3">
      <c r="A18" s="41"/>
      <c r="B18" s="13"/>
      <c r="C18" s="10"/>
      <c r="D18" s="11"/>
      <c r="E18" s="13"/>
      <c r="F18" s="21"/>
      <c r="G18" s="15"/>
      <c r="H18" s="15"/>
      <c r="I18" s="15"/>
      <c r="J18" s="15"/>
      <c r="K18" s="15"/>
      <c r="L18" s="15"/>
      <c r="M18" s="15"/>
    </row>
    <row r="19" spans="1:13" ht="13.8" x14ac:dyDescent="0.3">
      <c r="A19" s="41"/>
      <c r="B19" s="13"/>
      <c r="C19" s="10"/>
      <c r="D19" s="11"/>
      <c r="E19" s="13"/>
      <c r="F19" s="19"/>
      <c r="G19" s="15"/>
      <c r="H19" s="15"/>
      <c r="I19" s="15"/>
      <c r="J19" s="15"/>
      <c r="K19" s="15"/>
      <c r="L19" s="15"/>
      <c r="M19" s="15"/>
    </row>
    <row r="20" spans="1:13" ht="13.8" x14ac:dyDescent="0.3">
      <c r="A20" s="41"/>
      <c r="B20" s="13"/>
      <c r="C20" s="10"/>
      <c r="D20" s="11"/>
      <c r="E20" s="13"/>
      <c r="F20" s="21"/>
      <c r="G20" s="15"/>
      <c r="H20" s="15"/>
      <c r="I20" s="15"/>
      <c r="J20" s="15"/>
      <c r="K20" s="15"/>
      <c r="L20" s="15"/>
      <c r="M20" s="15"/>
    </row>
    <row r="21" spans="1:13" ht="13.8" x14ac:dyDescent="0.3">
      <c r="A21" s="41"/>
      <c r="B21" s="13"/>
      <c r="C21" s="10"/>
      <c r="D21" s="11"/>
      <c r="E21" s="13"/>
      <c r="F21" s="21"/>
      <c r="G21" s="15"/>
      <c r="H21" s="15"/>
      <c r="I21" s="15"/>
      <c r="J21" s="15"/>
      <c r="K21" s="15"/>
      <c r="L21" s="15"/>
      <c r="M21" s="15"/>
    </row>
    <row r="22" spans="1:13" ht="13.8" x14ac:dyDescent="0.3">
      <c r="A22" s="41"/>
      <c r="B22" s="13"/>
      <c r="C22" s="10"/>
      <c r="D22" s="11"/>
      <c r="E22" s="13"/>
      <c r="F22" s="21"/>
      <c r="G22" s="15"/>
      <c r="H22" s="15"/>
      <c r="I22" s="15"/>
      <c r="J22" s="15"/>
      <c r="K22" s="15"/>
      <c r="L22" s="15"/>
      <c r="M22" s="15"/>
    </row>
    <row r="23" spans="1:13" ht="13.8" x14ac:dyDescent="0.3">
      <c r="A23" s="41"/>
      <c r="B23" s="13"/>
      <c r="C23" s="10"/>
      <c r="D23" s="11"/>
      <c r="E23" s="13"/>
      <c r="F23" s="21"/>
      <c r="G23" s="15"/>
      <c r="H23" s="15"/>
      <c r="I23" s="15"/>
      <c r="J23" s="15"/>
      <c r="K23" s="15"/>
      <c r="L23" s="15"/>
      <c r="M23" s="42"/>
    </row>
  </sheetData>
  <conditionalFormatting sqref="K3:K23">
    <cfRule type="cellIs" dxfId="39" priority="1" operator="equal">
      <formula>"No"</formula>
    </cfRule>
    <cfRule type="cellIs" dxfId="38" priority="2" operator="equal">
      <formula>"Sì"</formula>
    </cfRule>
  </conditionalFormatting>
  <dataValidations count="2">
    <dataValidation type="list" allowBlank="1" showInputMessage="1" showErrorMessage="1" sqref="B24:B1048576" xr:uid="{AB9CD641-482B-4528-B0C3-4DE3F204B67C}">
      <formula1>#REF!</formula1>
    </dataValidation>
    <dataValidation type="list" allowBlank="1" showInputMessage="1" showErrorMessage="1" sqref="E24:F1048576 C24:C1048576" xr:uid="{734D0EF4-EC92-421A-B793-41195C55A75B}">
      <formula1>#REF!</formula1>
    </dataValidation>
  </dataValidation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2124A697-8732-4B7E-8DA4-8F743B9B03EA}">
          <x14:formula1>
            <xm:f>'label per misure'!$G$2:$G$4</xm:f>
          </x14:formula1>
          <xm:sqref>H4:H23</xm:sqref>
        </x14:dataValidation>
        <x14:dataValidation type="list" allowBlank="1" showInputMessage="1" showErrorMessage="1" xr:uid="{4CC377C1-3F6A-4C9E-ACD1-18B572C8AB10}">
          <x14:formula1>
            <xm:f>'label per misure'!$A$2:$A$33</xm:f>
          </x14:formula1>
          <xm:sqref>D4:D23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C1A96-BFAC-4BB5-8257-219C7F9F20EE}">
  <dimension ref="A1:P23"/>
  <sheetViews>
    <sheetView zoomScale="50" zoomScaleNormal="50" workbookViewId="0">
      <pane xSplit="1" topLeftCell="B1" activePane="topRight" state="frozen"/>
      <selection pane="topRight" activeCell="B7" sqref="B7"/>
    </sheetView>
  </sheetViews>
  <sheetFormatPr defaultColWidth="19.21875" defaultRowHeight="14.4" x14ac:dyDescent="0.3"/>
  <cols>
    <col min="1" max="1" width="17.77734375" style="3" customWidth="1"/>
    <col min="2" max="4" width="21.21875" style="2" customWidth="1"/>
    <col min="5" max="5" width="40.44140625" style="3" customWidth="1"/>
    <col min="6" max="6" width="71.5546875" style="2" customWidth="1"/>
    <col min="7" max="7" width="32.77734375" style="2" customWidth="1"/>
    <col min="8" max="8" width="19.21875" style="4"/>
    <col min="9" max="9" width="23.21875" style="2" customWidth="1"/>
    <col min="10" max="10" width="33.21875" style="2" customWidth="1"/>
    <col min="11" max="11" width="20.21875" style="2" customWidth="1"/>
    <col min="12" max="12" width="24.21875" style="2" customWidth="1"/>
    <col min="13" max="13" width="28.77734375" style="2" customWidth="1"/>
    <col min="14" max="14" width="21.44140625" style="2" customWidth="1"/>
    <col min="16" max="16" width="24.77734375" style="4" customWidth="1"/>
    <col min="17" max="17" width="56.44140625" style="2" customWidth="1"/>
    <col min="18" max="18" width="31.21875" style="2" customWidth="1"/>
    <col min="19" max="16384" width="19.21875" style="2"/>
  </cols>
  <sheetData>
    <row r="1" spans="1:16" ht="69.599999999999994" customHeight="1" x14ac:dyDescent="0.3">
      <c r="D1" s="3"/>
      <c r="E1" s="2"/>
      <c r="H1" s="2"/>
      <c r="O1" s="2"/>
      <c r="P1" s="2"/>
    </row>
    <row r="2" spans="1:16" ht="69.599999999999994" customHeight="1" x14ac:dyDescent="0.3">
      <c r="A2" s="5" t="s">
        <v>0</v>
      </c>
      <c r="D2" s="3"/>
      <c r="E2" s="2"/>
      <c r="H2" s="2"/>
      <c r="O2" s="2"/>
      <c r="P2" s="2"/>
    </row>
    <row r="3" spans="1:16" s="9" customFormat="1" ht="27.6" x14ac:dyDescent="0.3">
      <c r="A3" s="7" t="s">
        <v>1</v>
      </c>
      <c r="B3" s="7" t="s">
        <v>215</v>
      </c>
      <c r="C3" s="7" t="s">
        <v>234</v>
      </c>
      <c r="D3" s="7" t="s">
        <v>5</v>
      </c>
      <c r="E3" s="7" t="s">
        <v>6</v>
      </c>
      <c r="F3" s="7" t="s">
        <v>3</v>
      </c>
      <c r="G3" s="7" t="s">
        <v>7</v>
      </c>
      <c r="H3" s="7" t="s">
        <v>8</v>
      </c>
      <c r="I3" s="7" t="s">
        <v>9</v>
      </c>
      <c r="J3" s="7" t="s">
        <v>216</v>
      </c>
      <c r="K3" s="38" t="s">
        <v>10</v>
      </c>
      <c r="L3" s="7" t="s">
        <v>11</v>
      </c>
      <c r="M3" s="37" t="s">
        <v>12</v>
      </c>
      <c r="N3" s="7" t="s">
        <v>13</v>
      </c>
      <c r="O3" s="8" t="s">
        <v>14</v>
      </c>
    </row>
    <row r="4" spans="1:16" ht="28.5" customHeight="1" x14ac:dyDescent="0.3">
      <c r="A4" s="13"/>
      <c r="B4" s="12"/>
      <c r="C4" s="12"/>
      <c r="D4" s="14" t="e">
        <f>VLOOKUP(Tabella13[[#This Row],[Numero sequenziale M&amp;T]],'label M&amp;T'!$A$2:$E$74,4,FALSE)</f>
        <v>#N/A</v>
      </c>
      <c r="E4" s="14" t="e">
        <f>VLOOKUP(Tabella13[[#This Row],[Numero sequenziale M&amp;T]],'label M&amp;T'!$A$2:$E$74,5,FALSE)</f>
        <v>#N/A</v>
      </c>
      <c r="F4" s="14" t="e">
        <f>VLOOKUP(Tabella13[[#This Row],[Numero sequenziale M&amp;T]],'label M&amp;T'!$A$2:$E$74,2,FALSE)</f>
        <v>#N/A</v>
      </c>
      <c r="G4" s="15"/>
      <c r="H4" s="15"/>
      <c r="I4" s="15"/>
      <c r="J4" s="15"/>
      <c r="K4" s="15"/>
      <c r="L4" s="15"/>
      <c r="M4" s="15"/>
      <c r="N4" s="15"/>
      <c r="O4" s="16"/>
      <c r="P4" s="2"/>
    </row>
    <row r="5" spans="1:16" ht="13.8" x14ac:dyDescent="0.3">
      <c r="A5" s="13"/>
      <c r="B5" s="12"/>
      <c r="C5" s="18"/>
      <c r="D5" s="14" t="e">
        <f>VLOOKUP(Tabella13[[#This Row],[Numero sequenziale M&amp;T]],'label M&amp;T'!$A$2:$E$74,4,FALSE)</f>
        <v>#N/A</v>
      </c>
      <c r="E5" s="14" t="e">
        <f>VLOOKUP(Tabella13[[#This Row],[Numero sequenziale M&amp;T]],'label M&amp;T'!$A$2:$E$74,5,FALSE)</f>
        <v>#N/A</v>
      </c>
      <c r="F5" s="14" t="e">
        <f>VLOOKUP(Tabella13[[#This Row],[Numero sequenziale M&amp;T]],'label M&amp;T'!$A$2:$E$74,2,FALSE)</f>
        <v>#N/A</v>
      </c>
      <c r="G5" s="15"/>
      <c r="H5" s="15"/>
      <c r="I5" s="15"/>
      <c r="J5" s="15"/>
      <c r="K5" s="15"/>
      <c r="L5" s="15"/>
      <c r="M5" s="15"/>
      <c r="N5" s="15"/>
      <c r="O5" s="16"/>
      <c r="P5" s="2"/>
    </row>
    <row r="6" spans="1:16" ht="13.8" x14ac:dyDescent="0.3">
      <c r="A6" s="13"/>
      <c r="B6" s="12"/>
      <c r="C6" s="18"/>
      <c r="D6" s="14" t="e">
        <f>VLOOKUP(Tabella13[[#This Row],[Numero sequenziale M&amp;T]],'label M&amp;T'!$A$2:$E$74,4,FALSE)</f>
        <v>#N/A</v>
      </c>
      <c r="E6" s="14" t="e">
        <f>VLOOKUP(Tabella13[[#This Row],[Numero sequenziale M&amp;T]],'label M&amp;T'!$A$2:$E$74,5,FALSE)</f>
        <v>#N/A</v>
      </c>
      <c r="F6" s="14" t="e">
        <f>VLOOKUP(Tabella13[[#This Row],[Numero sequenziale M&amp;T]],'label M&amp;T'!$A$2:$E$74,2,FALSE)</f>
        <v>#N/A</v>
      </c>
      <c r="G6" s="15"/>
      <c r="H6" s="15"/>
      <c r="I6" s="15"/>
      <c r="J6" s="15"/>
      <c r="K6" s="15"/>
      <c r="L6" s="15"/>
      <c r="M6" s="15"/>
      <c r="N6" s="15"/>
      <c r="O6" s="16"/>
      <c r="P6" s="2"/>
    </row>
    <row r="7" spans="1:16" ht="13.8" x14ac:dyDescent="0.3">
      <c r="A7" s="13"/>
      <c r="B7" s="12"/>
      <c r="C7" s="13"/>
      <c r="D7" s="14" t="e">
        <f>VLOOKUP(Tabella13[[#This Row],[Numero sequenziale M&amp;T]],'label M&amp;T'!$A$2:$E$74,4,FALSE)</f>
        <v>#N/A</v>
      </c>
      <c r="E7" s="14" t="e">
        <f>VLOOKUP(Tabella13[[#This Row],[Numero sequenziale M&amp;T]],'label M&amp;T'!$A$2:$E$74,5,FALSE)</f>
        <v>#N/A</v>
      </c>
      <c r="F7" s="14" t="e">
        <f>VLOOKUP(Tabella13[[#This Row],[Numero sequenziale M&amp;T]],'label M&amp;T'!$A$2:$E$74,2,FALSE)</f>
        <v>#N/A</v>
      </c>
      <c r="G7" s="15"/>
      <c r="H7" s="15"/>
      <c r="I7" s="15"/>
      <c r="J7" s="15"/>
      <c r="K7" s="15"/>
      <c r="L7" s="15"/>
      <c r="M7" s="15"/>
      <c r="N7" s="15"/>
      <c r="O7" s="16"/>
      <c r="P7" s="2"/>
    </row>
    <row r="8" spans="1:16" ht="13.8" x14ac:dyDescent="0.3">
      <c r="A8" s="13"/>
      <c r="B8" s="12"/>
      <c r="C8" s="13"/>
      <c r="D8" s="14" t="e">
        <f>VLOOKUP(Tabella13[[#This Row],[Numero sequenziale M&amp;T]],'label M&amp;T'!$A$2:$E$74,4,FALSE)</f>
        <v>#N/A</v>
      </c>
      <c r="E8" s="14" t="e">
        <f>VLOOKUP(Tabella13[[#This Row],[Numero sequenziale M&amp;T]],'label M&amp;T'!$A$2:$E$74,5,FALSE)</f>
        <v>#N/A</v>
      </c>
      <c r="F8" s="14" t="e">
        <f>VLOOKUP(Tabella13[[#This Row],[Numero sequenziale M&amp;T]],'label M&amp;T'!$A$2:$E$74,2,FALSE)</f>
        <v>#N/A</v>
      </c>
      <c r="G8" s="15"/>
      <c r="H8" s="15"/>
      <c r="I8" s="15"/>
      <c r="J8" s="15"/>
      <c r="K8" s="15"/>
      <c r="L8" s="15"/>
      <c r="M8" s="15"/>
      <c r="N8" s="15"/>
      <c r="O8" s="16"/>
      <c r="P8" s="2"/>
    </row>
    <row r="9" spans="1:16" ht="13.8" x14ac:dyDescent="0.3">
      <c r="A9" s="13"/>
      <c r="B9" s="12"/>
      <c r="C9" s="18"/>
      <c r="D9" s="14" t="e">
        <f>VLOOKUP(Tabella13[[#This Row],[Numero sequenziale M&amp;T]],'label M&amp;T'!$A$2:$E$74,4,FALSE)</f>
        <v>#N/A</v>
      </c>
      <c r="E9" s="14" t="e">
        <f>VLOOKUP(Tabella13[[#This Row],[Numero sequenziale M&amp;T]],'label M&amp;T'!$A$2:$E$74,5,FALSE)</f>
        <v>#N/A</v>
      </c>
      <c r="F9" s="14" t="e">
        <f>VLOOKUP(Tabella13[[#This Row],[Numero sequenziale M&amp;T]],'label M&amp;T'!$A$2:$E$74,2,FALSE)</f>
        <v>#N/A</v>
      </c>
      <c r="G9" s="15"/>
      <c r="H9" s="15"/>
      <c r="I9" s="15"/>
      <c r="J9" s="15"/>
      <c r="K9" s="15"/>
      <c r="L9" s="15"/>
      <c r="M9" s="15"/>
      <c r="N9" s="15"/>
      <c r="O9" s="16"/>
      <c r="P9" s="2"/>
    </row>
    <row r="10" spans="1:16" ht="13.8" x14ac:dyDescent="0.3">
      <c r="A10" s="13"/>
      <c r="B10" s="12"/>
      <c r="C10" s="18"/>
      <c r="D10" s="14" t="e">
        <f>VLOOKUP(Tabella13[[#This Row],[Numero sequenziale M&amp;T]],'label M&amp;T'!$A$2:$E$74,4,FALSE)</f>
        <v>#N/A</v>
      </c>
      <c r="E10" s="14" t="e">
        <f>VLOOKUP(Tabella13[[#This Row],[Numero sequenziale M&amp;T]],'label M&amp;T'!$A$2:$E$74,5,FALSE)</f>
        <v>#N/A</v>
      </c>
      <c r="F10" s="14" t="e">
        <f>VLOOKUP(Tabella13[[#This Row],[Numero sequenziale M&amp;T]],'label M&amp;T'!$A$2:$E$74,2,FALSE)</f>
        <v>#N/A</v>
      </c>
      <c r="G10" s="15"/>
      <c r="H10" s="15"/>
      <c r="I10" s="15"/>
      <c r="J10" s="15"/>
      <c r="K10" s="15"/>
      <c r="L10" s="15"/>
      <c r="M10" s="15"/>
      <c r="N10" s="15"/>
      <c r="O10" s="16"/>
      <c r="P10" s="2"/>
    </row>
    <row r="11" spans="1:16" ht="13.8" x14ac:dyDescent="0.3">
      <c r="A11" s="13"/>
      <c r="B11" s="12"/>
      <c r="C11" s="13"/>
      <c r="D11" s="14" t="e">
        <f>VLOOKUP(Tabella13[[#This Row],[Numero sequenziale M&amp;T]],'label M&amp;T'!$A$2:$E$74,4,FALSE)</f>
        <v>#N/A</v>
      </c>
      <c r="E11" s="14" t="e">
        <f>VLOOKUP(Tabella13[[#This Row],[Numero sequenziale M&amp;T]],'label M&amp;T'!$A$2:$E$74,5,FALSE)</f>
        <v>#N/A</v>
      </c>
      <c r="F11" s="14" t="e">
        <f>VLOOKUP(Tabella13[[#This Row],[Numero sequenziale M&amp;T]],'label M&amp;T'!$A$2:$E$74,2,FALSE)</f>
        <v>#N/A</v>
      </c>
      <c r="G11" s="15"/>
      <c r="H11" s="15"/>
      <c r="I11" s="15"/>
      <c r="J11" s="15"/>
      <c r="K11" s="15"/>
      <c r="L11" s="15"/>
      <c r="M11" s="15"/>
      <c r="N11" s="15"/>
      <c r="O11" s="16"/>
      <c r="P11" s="2"/>
    </row>
    <row r="12" spans="1:16" ht="13.8" x14ac:dyDescent="0.3">
      <c r="A12" s="13"/>
      <c r="B12" s="12"/>
      <c r="C12" s="13"/>
      <c r="D12" s="14" t="e">
        <f>VLOOKUP(Tabella13[[#This Row],[Numero sequenziale M&amp;T]],'label M&amp;T'!$A$2:$E$74,4,FALSE)</f>
        <v>#N/A</v>
      </c>
      <c r="E12" s="14" t="e">
        <f>VLOOKUP(Tabella13[[#This Row],[Numero sequenziale M&amp;T]],'label M&amp;T'!$A$2:$E$74,5,FALSE)</f>
        <v>#N/A</v>
      </c>
      <c r="F12" s="14" t="e">
        <f>VLOOKUP(Tabella13[[#This Row],[Numero sequenziale M&amp;T]],'label M&amp;T'!$A$2:$E$74,2,FALSE)</f>
        <v>#N/A</v>
      </c>
      <c r="G12" s="15"/>
      <c r="H12" s="15"/>
      <c r="I12" s="15"/>
      <c r="J12" s="15"/>
      <c r="K12" s="15"/>
      <c r="L12" s="15"/>
      <c r="M12" s="15"/>
      <c r="N12" s="15"/>
      <c r="O12" s="16"/>
      <c r="P12" s="2"/>
    </row>
    <row r="13" spans="1:16" ht="13.8" x14ac:dyDescent="0.3">
      <c r="A13" s="13"/>
      <c r="B13" s="12"/>
      <c r="C13" s="13"/>
      <c r="D13" s="14" t="e">
        <f>VLOOKUP(Tabella13[[#This Row],[Numero sequenziale M&amp;T]],'label M&amp;T'!$A$2:$E$74,4,FALSE)</f>
        <v>#N/A</v>
      </c>
      <c r="E13" s="14" t="e">
        <f>VLOOKUP(Tabella13[[#This Row],[Numero sequenziale M&amp;T]],'label M&amp;T'!$A$2:$E$74,5,FALSE)</f>
        <v>#N/A</v>
      </c>
      <c r="F13" s="14" t="e">
        <f>VLOOKUP(Tabella13[[#This Row],[Numero sequenziale M&amp;T]],'label M&amp;T'!$A$2:$E$74,2,FALSE)</f>
        <v>#N/A</v>
      </c>
      <c r="G13" s="15"/>
      <c r="H13" s="15"/>
      <c r="I13" s="15"/>
      <c r="J13" s="15"/>
      <c r="K13" s="15"/>
      <c r="L13" s="15"/>
      <c r="M13" s="15"/>
      <c r="N13" s="15"/>
      <c r="O13" s="16"/>
      <c r="P13" s="2"/>
    </row>
    <row r="14" spans="1:16" ht="13.8" x14ac:dyDescent="0.3">
      <c r="A14" s="13"/>
      <c r="B14" s="12"/>
      <c r="C14" s="13"/>
      <c r="D14" s="14" t="e">
        <f>VLOOKUP(Tabella13[[#This Row],[Numero sequenziale M&amp;T]],'label M&amp;T'!$A$2:$E$74,4,FALSE)</f>
        <v>#N/A</v>
      </c>
      <c r="E14" s="14" t="e">
        <f>VLOOKUP(Tabella13[[#This Row],[Numero sequenziale M&amp;T]],'label M&amp;T'!$A$2:$E$74,5,FALSE)</f>
        <v>#N/A</v>
      </c>
      <c r="F14" s="14" t="e">
        <f>VLOOKUP(Tabella13[[#This Row],[Numero sequenziale M&amp;T]],'label M&amp;T'!$A$2:$E$74,2,FALSE)</f>
        <v>#N/A</v>
      </c>
      <c r="G14" s="15"/>
      <c r="H14" s="15"/>
      <c r="I14" s="15"/>
      <c r="J14" s="15"/>
      <c r="K14" s="15"/>
      <c r="L14" s="15"/>
      <c r="M14" s="15"/>
      <c r="N14" s="15"/>
      <c r="O14" s="16"/>
      <c r="P14" s="2"/>
    </row>
    <row r="15" spans="1:16" s="22" customFormat="1" ht="13.8" x14ac:dyDescent="0.3">
      <c r="A15" s="13"/>
      <c r="B15" s="12"/>
      <c r="C15" s="13"/>
      <c r="D15" s="14" t="e">
        <f>VLOOKUP(Tabella13[[#This Row],[Numero sequenziale M&amp;T]],'label M&amp;T'!$A$2:$E$74,4,FALSE)</f>
        <v>#N/A</v>
      </c>
      <c r="E15" s="14" t="e">
        <f>VLOOKUP(Tabella13[[#This Row],[Numero sequenziale M&amp;T]],'label M&amp;T'!$A$2:$E$74,5,FALSE)</f>
        <v>#N/A</v>
      </c>
      <c r="F15" s="14" t="e">
        <f>VLOOKUP(Tabella13[[#This Row],[Numero sequenziale M&amp;T]],'label M&amp;T'!$A$2:$E$74,2,FALSE)</f>
        <v>#N/A</v>
      </c>
      <c r="G15" s="15"/>
      <c r="H15" s="15"/>
      <c r="I15" s="15"/>
      <c r="J15" s="15"/>
      <c r="K15" s="15"/>
      <c r="L15" s="15"/>
      <c r="M15" s="15"/>
      <c r="N15" s="15"/>
      <c r="O15" s="16"/>
    </row>
    <row r="16" spans="1:16" ht="13.8" x14ac:dyDescent="0.3">
      <c r="A16" s="13"/>
      <c r="B16" s="12"/>
      <c r="C16" s="13"/>
      <c r="D16" s="14" t="e">
        <f>VLOOKUP(Tabella13[[#This Row],[Numero sequenziale M&amp;T]],'label M&amp;T'!$A$2:$E$74,4,FALSE)</f>
        <v>#N/A</v>
      </c>
      <c r="E16" s="14" t="e">
        <f>VLOOKUP(Tabella13[[#This Row],[Numero sequenziale M&amp;T]],'label M&amp;T'!$A$2:$E$74,5,FALSE)</f>
        <v>#N/A</v>
      </c>
      <c r="F16" s="14" t="e">
        <f>VLOOKUP(Tabella13[[#This Row],[Numero sequenziale M&amp;T]],'label M&amp;T'!$A$2:$E$74,2,FALSE)</f>
        <v>#N/A</v>
      </c>
      <c r="G16" s="15"/>
      <c r="H16" s="15"/>
      <c r="I16" s="15"/>
      <c r="J16" s="15"/>
      <c r="K16" s="15"/>
      <c r="L16" s="15"/>
      <c r="M16" s="15"/>
      <c r="N16" s="15"/>
      <c r="O16" s="16"/>
      <c r="P16" s="2"/>
    </row>
    <row r="17" spans="1:16" ht="13.8" x14ac:dyDescent="0.3">
      <c r="A17" s="13"/>
      <c r="B17" s="12"/>
      <c r="C17" s="13"/>
      <c r="D17" s="14" t="e">
        <f>VLOOKUP(Tabella13[[#This Row],[Numero sequenziale M&amp;T]],'label M&amp;T'!$A$2:$E$74,4,FALSE)</f>
        <v>#N/A</v>
      </c>
      <c r="E17" s="14" t="e">
        <f>VLOOKUP(Tabella13[[#This Row],[Numero sequenziale M&amp;T]],'label M&amp;T'!$A$2:$E$74,5,FALSE)</f>
        <v>#N/A</v>
      </c>
      <c r="F17" s="14" t="e">
        <f>VLOOKUP(Tabella13[[#This Row],[Numero sequenziale M&amp;T]],'label M&amp;T'!$A$2:$E$74,2,FALSE)</f>
        <v>#N/A</v>
      </c>
      <c r="G17" s="15"/>
      <c r="H17" s="15"/>
      <c r="I17" s="15"/>
      <c r="J17" s="15"/>
      <c r="K17" s="15"/>
      <c r="L17" s="15"/>
      <c r="M17" s="15"/>
      <c r="N17" s="15"/>
      <c r="O17" s="16"/>
      <c r="P17" s="2"/>
    </row>
    <row r="18" spans="1:16" ht="13.8" x14ac:dyDescent="0.3">
      <c r="A18" s="13"/>
      <c r="B18" s="12"/>
      <c r="C18" s="13"/>
      <c r="D18" s="14" t="e">
        <f>VLOOKUP(Tabella13[[#This Row],[Numero sequenziale M&amp;T]],'label M&amp;T'!$A$2:$E$74,4,FALSE)</f>
        <v>#N/A</v>
      </c>
      <c r="E18" s="14" t="e">
        <f>VLOOKUP(Tabella13[[#This Row],[Numero sequenziale M&amp;T]],'label M&amp;T'!$A$2:$E$74,5,FALSE)</f>
        <v>#N/A</v>
      </c>
      <c r="F18" s="14" t="e">
        <f>VLOOKUP(Tabella13[[#This Row],[Numero sequenziale M&amp;T]],'label M&amp;T'!$A$2:$E$74,2,FALSE)</f>
        <v>#N/A</v>
      </c>
      <c r="G18" s="15"/>
      <c r="H18" s="15"/>
      <c r="I18" s="15"/>
      <c r="J18" s="15"/>
      <c r="K18" s="15"/>
      <c r="L18" s="15"/>
      <c r="M18" s="15"/>
      <c r="N18" s="15"/>
      <c r="O18" s="16"/>
      <c r="P18" s="2"/>
    </row>
    <row r="19" spans="1:16" ht="13.8" x14ac:dyDescent="0.3">
      <c r="A19" s="13"/>
      <c r="B19" s="12"/>
      <c r="C19" s="18"/>
      <c r="D19" s="14" t="e">
        <f>VLOOKUP(Tabella13[[#This Row],[Numero sequenziale M&amp;T]],'label M&amp;T'!$A$2:$E$74,4,FALSE)</f>
        <v>#N/A</v>
      </c>
      <c r="E19" s="14" t="e">
        <f>VLOOKUP(Tabella13[[#This Row],[Numero sequenziale M&amp;T]],'label M&amp;T'!$A$2:$E$74,5,FALSE)</f>
        <v>#N/A</v>
      </c>
      <c r="F19" s="14" t="e">
        <f>VLOOKUP(Tabella13[[#This Row],[Numero sequenziale M&amp;T]],'label M&amp;T'!$A$2:$E$74,2,FALSE)</f>
        <v>#N/A</v>
      </c>
      <c r="G19" s="15"/>
      <c r="H19" s="15"/>
      <c r="I19" s="15"/>
      <c r="J19" s="15"/>
      <c r="K19" s="15"/>
      <c r="L19" s="15"/>
      <c r="M19" s="15"/>
      <c r="N19" s="15"/>
      <c r="O19" s="16"/>
      <c r="P19" s="2"/>
    </row>
    <row r="20" spans="1:16" ht="13.8" x14ac:dyDescent="0.3">
      <c r="A20" s="13"/>
      <c r="B20" s="12"/>
      <c r="C20" s="13"/>
      <c r="D20" s="14" t="e">
        <f>VLOOKUP(Tabella13[[#This Row],[Numero sequenziale M&amp;T]],'label M&amp;T'!$A$2:$E$74,4,FALSE)</f>
        <v>#N/A</v>
      </c>
      <c r="E20" s="14" t="e">
        <f>VLOOKUP(Tabella13[[#This Row],[Numero sequenziale M&amp;T]],'label M&amp;T'!$A$2:$E$74,5,FALSE)</f>
        <v>#N/A</v>
      </c>
      <c r="F20" s="14" t="e">
        <f>VLOOKUP(Tabella13[[#This Row],[Numero sequenziale M&amp;T]],'label M&amp;T'!$A$2:$E$74,2,FALSE)</f>
        <v>#N/A</v>
      </c>
      <c r="G20" s="15"/>
      <c r="H20" s="15"/>
      <c r="I20" s="15"/>
      <c r="J20" s="15"/>
      <c r="K20" s="15"/>
      <c r="L20" s="15"/>
      <c r="M20" s="15"/>
      <c r="N20" s="15"/>
      <c r="O20" s="16"/>
      <c r="P20" s="2"/>
    </row>
    <row r="21" spans="1:16" ht="13.8" x14ac:dyDescent="0.3">
      <c r="A21" s="13"/>
      <c r="B21" s="12"/>
      <c r="C21" s="13"/>
      <c r="D21" s="14" t="e">
        <f>VLOOKUP(Tabella13[[#This Row],[Numero sequenziale M&amp;T]],'label M&amp;T'!$A$2:$E$74,4,FALSE)</f>
        <v>#N/A</v>
      </c>
      <c r="E21" s="14" t="e">
        <f>VLOOKUP(Tabella13[[#This Row],[Numero sequenziale M&amp;T]],'label M&amp;T'!$A$2:$E$74,5,FALSE)</f>
        <v>#N/A</v>
      </c>
      <c r="F21" s="14" t="e">
        <f>VLOOKUP(Tabella13[[#This Row],[Numero sequenziale M&amp;T]],'label M&amp;T'!$A$2:$E$74,2,FALSE)</f>
        <v>#N/A</v>
      </c>
      <c r="G21" s="15"/>
      <c r="H21" s="15"/>
      <c r="I21" s="15"/>
      <c r="J21" s="15"/>
      <c r="K21" s="15"/>
      <c r="L21" s="15"/>
      <c r="M21" s="15"/>
      <c r="N21" s="15"/>
      <c r="O21" s="16"/>
      <c r="P21" s="2"/>
    </row>
    <row r="22" spans="1:16" ht="13.8" x14ac:dyDescent="0.3">
      <c r="A22" s="13"/>
      <c r="B22" s="12"/>
      <c r="C22" s="13"/>
      <c r="D22" s="14" t="e">
        <f>VLOOKUP(Tabella13[[#This Row],[Numero sequenziale M&amp;T]],'label M&amp;T'!$A$2:$E$74,4,FALSE)</f>
        <v>#N/A</v>
      </c>
      <c r="E22" s="14" t="e">
        <f>VLOOKUP(Tabella13[[#This Row],[Numero sequenziale M&amp;T]],'label M&amp;T'!$A$2:$E$74,5,FALSE)</f>
        <v>#N/A</v>
      </c>
      <c r="F22" s="14" t="e">
        <f>VLOOKUP(Tabella13[[#This Row],[Numero sequenziale M&amp;T]],'label M&amp;T'!$A$2:$E$74,2,FALSE)</f>
        <v>#N/A</v>
      </c>
      <c r="G22" s="15"/>
      <c r="H22" s="15"/>
      <c r="I22" s="15"/>
      <c r="J22" s="15"/>
      <c r="K22" s="15"/>
      <c r="L22" s="15"/>
      <c r="M22" s="15"/>
      <c r="N22" s="15"/>
      <c r="O22" s="16"/>
      <c r="P22" s="2"/>
    </row>
    <row r="23" spans="1:16" x14ac:dyDescent="0.3">
      <c r="A23" s="13"/>
      <c r="B23" s="12"/>
      <c r="C23" s="13"/>
      <c r="D23" s="14" t="e">
        <f>VLOOKUP(Tabella13[[#This Row],[Numero sequenziale M&amp;T]],'label M&amp;T'!$A$2:$E$74,4,FALSE)</f>
        <v>#N/A</v>
      </c>
      <c r="E23" s="14" t="e">
        <f>VLOOKUP(Tabella13[[#This Row],[Numero sequenziale M&amp;T]],'label M&amp;T'!$A$2:$E$74,5,FALSE)</f>
        <v>#N/A</v>
      </c>
      <c r="F23" s="14" t="e">
        <f>VLOOKUP(Tabella13[[#This Row],[Numero sequenziale M&amp;T]],'label M&amp;T'!$A$2:$E$74,2,FALSE)</f>
        <v>#N/A</v>
      </c>
      <c r="G23" s="15"/>
      <c r="H23" s="15"/>
      <c r="I23" s="15"/>
      <c r="J23" s="15"/>
      <c r="K23" s="15"/>
      <c r="L23" s="15"/>
      <c r="M23" s="15"/>
      <c r="N23" s="15"/>
      <c r="O23" s="23"/>
      <c r="P23" s="2"/>
    </row>
  </sheetData>
  <conditionalFormatting sqref="M24:M1048576 L1:L23">
    <cfRule type="cellIs" dxfId="20" priority="1" operator="equal">
      <formula>"No"</formula>
    </cfRule>
    <cfRule type="cellIs" dxfId="19" priority="2" operator="equal">
      <formula>"Sì"</formula>
    </cfRule>
  </conditionalFormatting>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2A13ED55-A2D5-4F79-9F00-1A5926B96F0D}">
          <x14:formula1>
            <xm:f>'label M&amp;T'!$A$2:$A$75</xm:f>
          </x14:formula1>
          <xm:sqref>B4:B23</xm:sqref>
        </x14:dataValidation>
        <x14:dataValidation type="list" allowBlank="1" showInputMessage="1" showErrorMessage="1" xr:uid="{3492664D-5968-469C-B99D-E2C0363042AC}">
          <x14:formula1>
            <xm:f>'label per misure'!$D$2:$D$3</xm:f>
          </x14:formula1>
          <xm:sqref>M24:M1048576 L4:L23</xm:sqref>
        </x14:dataValidation>
        <x14:dataValidation type="list" allowBlank="1" showInputMessage="1" showErrorMessage="1" xr:uid="{5F0EE73B-6B47-4CCB-9AAD-E79B24D1C8B6}">
          <x14:formula1>
            <xm:f>'label M&amp;T'!$E$2:$E$72</xm:f>
          </x14:formula1>
          <xm:sqref>F24:G1048576</xm:sqref>
        </x14:dataValidation>
        <x14:dataValidation type="list" allowBlank="1" showInputMessage="1" showErrorMessage="1" xr:uid="{F1F59FAA-B440-467C-881E-CDA0EF950A52}">
          <x14:formula1>
            <xm:f>'label M&amp;T'!$C$4:$C$6</xm:f>
          </x14:formula1>
          <xm:sqref>B24:D1048576 C4:C23</xm:sqref>
        </x14:dataValidation>
        <x14:dataValidation type="list" allowBlank="1" showInputMessage="1" showErrorMessage="1" xr:uid="{D55FA0CA-42C8-4BA4-90FD-B2EB43158F6B}">
          <x14:formula1>
            <xm:f>'label per misure'!$G$2:$G$4</xm:f>
          </x14:formula1>
          <xm:sqref>I4</xm:sqref>
        </x14:dataValidation>
        <x14:dataValidation type="list" allowBlank="1" showInputMessage="1" showErrorMessage="1" xr:uid="{EC176DBD-23DD-4B36-9CA7-0FAAB2CCDE9E}">
          <x14:formula1>
            <xm:f>'label per misure'!#REF!</xm:f>
          </x14:formula1>
          <xm:sqref>E24:E1048576 H24:H1048576 G4:G1048576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4AD23-8BEB-4BB3-9D31-679BE2338789}">
  <dimension ref="A1:E74"/>
  <sheetViews>
    <sheetView zoomScale="50" zoomScaleNormal="50" workbookViewId="0">
      <selection activeCell="B69" sqref="B69"/>
    </sheetView>
  </sheetViews>
  <sheetFormatPr defaultRowHeight="14.4" x14ac:dyDescent="0.3"/>
  <cols>
    <col min="1" max="1" width="27.77734375" customWidth="1"/>
    <col min="2" max="2" width="64.77734375" customWidth="1"/>
    <col min="3" max="4" width="27.77734375" customWidth="1"/>
    <col min="5" max="5" width="42.77734375" customWidth="1"/>
  </cols>
  <sheetData>
    <row r="1" spans="1:5" ht="27.6" x14ac:dyDescent="0.3">
      <c r="A1" s="24" t="s">
        <v>2</v>
      </c>
      <c r="B1" s="24" t="s">
        <v>3</v>
      </c>
      <c r="C1" s="24" t="s">
        <v>4</v>
      </c>
      <c r="D1" s="24" t="s">
        <v>5</v>
      </c>
      <c r="E1" s="24" t="s">
        <v>6</v>
      </c>
    </row>
    <row r="2" spans="1:5" ht="41.4" x14ac:dyDescent="0.3">
      <c r="A2" s="25" t="s">
        <v>15</v>
      </c>
      <c r="B2" s="26" t="s">
        <v>16</v>
      </c>
      <c r="C2" s="27" t="s">
        <v>17</v>
      </c>
      <c r="D2" s="28" t="s">
        <v>18</v>
      </c>
      <c r="E2" s="29" t="s">
        <v>19</v>
      </c>
    </row>
    <row r="3" spans="1:5" ht="41.4" x14ac:dyDescent="0.3">
      <c r="A3" s="30" t="s">
        <v>15</v>
      </c>
      <c r="B3" s="17" t="s">
        <v>16</v>
      </c>
      <c r="C3" s="18" t="s">
        <v>20</v>
      </c>
      <c r="D3" s="13" t="s">
        <v>21</v>
      </c>
      <c r="E3" s="19" t="s">
        <v>22</v>
      </c>
    </row>
    <row r="4" spans="1:5" ht="41.4" x14ac:dyDescent="0.3">
      <c r="A4" s="25" t="s">
        <v>15</v>
      </c>
      <c r="B4" s="31" t="s">
        <v>16</v>
      </c>
      <c r="C4" s="32" t="s">
        <v>20</v>
      </c>
      <c r="D4" s="28" t="s">
        <v>23</v>
      </c>
      <c r="E4" s="33" t="s">
        <v>24</v>
      </c>
    </row>
    <row r="5" spans="1:5" ht="27.6" x14ac:dyDescent="0.3">
      <c r="A5" s="30" t="s">
        <v>25</v>
      </c>
      <c r="B5" s="20" t="s">
        <v>16</v>
      </c>
      <c r="C5" s="13" t="s">
        <v>26</v>
      </c>
      <c r="D5" s="13" t="s">
        <v>27</v>
      </c>
      <c r="E5" s="21" t="s">
        <v>28</v>
      </c>
    </row>
    <row r="6" spans="1:5" ht="41.4" x14ac:dyDescent="0.3">
      <c r="A6" s="25" t="s">
        <v>29</v>
      </c>
      <c r="B6" s="34" t="s">
        <v>30</v>
      </c>
      <c r="C6" s="28" t="s">
        <v>17</v>
      </c>
      <c r="D6" s="28" t="s">
        <v>18</v>
      </c>
      <c r="E6" s="35" t="s">
        <v>31</v>
      </c>
    </row>
    <row r="7" spans="1:5" ht="41.4" x14ac:dyDescent="0.3">
      <c r="A7" s="30" t="s">
        <v>29</v>
      </c>
      <c r="B7" s="17" t="s">
        <v>30</v>
      </c>
      <c r="C7" s="18" t="s">
        <v>20</v>
      </c>
      <c r="D7" s="13" t="s">
        <v>21</v>
      </c>
      <c r="E7" s="19" t="s">
        <v>32</v>
      </c>
    </row>
    <row r="8" spans="1:5" ht="41.4" x14ac:dyDescent="0.3">
      <c r="A8" s="25" t="s">
        <v>29</v>
      </c>
      <c r="B8" s="31" t="s">
        <v>30</v>
      </c>
      <c r="C8" s="32" t="s">
        <v>20</v>
      </c>
      <c r="D8" s="28" t="s">
        <v>23</v>
      </c>
      <c r="E8" s="33" t="s">
        <v>24</v>
      </c>
    </row>
    <row r="9" spans="1:5" ht="27.6" x14ac:dyDescent="0.3">
      <c r="A9" s="30" t="s">
        <v>33</v>
      </c>
      <c r="B9" s="15" t="s">
        <v>30</v>
      </c>
      <c r="C9" s="13" t="s">
        <v>26</v>
      </c>
      <c r="D9" s="13" t="s">
        <v>27</v>
      </c>
      <c r="E9" s="21" t="s">
        <v>34</v>
      </c>
    </row>
    <row r="10" spans="1:5" ht="27.6" x14ac:dyDescent="0.3">
      <c r="A10" s="25" t="s">
        <v>35</v>
      </c>
      <c r="B10" s="34" t="s">
        <v>36</v>
      </c>
      <c r="C10" s="28" t="s">
        <v>26</v>
      </c>
      <c r="D10" s="28" t="s">
        <v>37</v>
      </c>
      <c r="E10" s="35" t="s">
        <v>38</v>
      </c>
    </row>
    <row r="11" spans="1:5" ht="27.6" x14ac:dyDescent="0.3">
      <c r="A11" s="30" t="s">
        <v>39</v>
      </c>
      <c r="B11" s="15" t="s">
        <v>40</v>
      </c>
      <c r="C11" s="13" t="s">
        <v>26</v>
      </c>
      <c r="D11" s="13" t="s">
        <v>27</v>
      </c>
      <c r="E11" s="21" t="s">
        <v>41</v>
      </c>
    </row>
    <row r="12" spans="1:5" ht="55.2" x14ac:dyDescent="0.3">
      <c r="A12" s="45" t="s">
        <v>42</v>
      </c>
      <c r="B12" s="46" t="s">
        <v>43</v>
      </c>
      <c r="C12" s="28" t="s">
        <v>17</v>
      </c>
      <c r="D12" s="28" t="s">
        <v>37</v>
      </c>
      <c r="E12" s="35" t="s">
        <v>44</v>
      </c>
    </row>
    <row r="13" spans="1:5" ht="27.6" x14ac:dyDescent="0.3">
      <c r="A13" s="30" t="s">
        <v>45</v>
      </c>
      <c r="B13" s="15" t="s">
        <v>46</v>
      </c>
      <c r="C13" s="13" t="s">
        <v>26</v>
      </c>
      <c r="D13" s="13" t="s">
        <v>47</v>
      </c>
      <c r="E13" s="21" t="s">
        <v>48</v>
      </c>
    </row>
    <row r="14" spans="1:5" ht="27.6" x14ac:dyDescent="0.3">
      <c r="A14" s="25" t="s">
        <v>49</v>
      </c>
      <c r="B14" s="34" t="s">
        <v>46</v>
      </c>
      <c r="C14" s="28" t="s">
        <v>26</v>
      </c>
      <c r="D14" s="28" t="s">
        <v>27</v>
      </c>
      <c r="E14" s="35" t="s">
        <v>50</v>
      </c>
    </row>
    <row r="15" spans="1:5" ht="55.2" x14ac:dyDescent="0.3">
      <c r="A15" s="30" t="s">
        <v>51</v>
      </c>
      <c r="B15" s="15" t="s">
        <v>52</v>
      </c>
      <c r="C15" s="13" t="s">
        <v>17</v>
      </c>
      <c r="D15" s="13" t="s">
        <v>37</v>
      </c>
      <c r="E15" s="21" t="s">
        <v>53</v>
      </c>
    </row>
    <row r="16" spans="1:5" ht="55.2" x14ac:dyDescent="0.3">
      <c r="A16" s="25" t="s">
        <v>54</v>
      </c>
      <c r="B16" s="34" t="s">
        <v>55</v>
      </c>
      <c r="C16" s="28" t="s">
        <v>17</v>
      </c>
      <c r="D16" s="28" t="s">
        <v>56</v>
      </c>
      <c r="E16" s="35" t="s">
        <v>57</v>
      </c>
    </row>
    <row r="17" spans="1:5" ht="317.39999999999998" x14ac:dyDescent="0.3">
      <c r="A17" s="30" t="s">
        <v>54</v>
      </c>
      <c r="B17" s="17" t="s">
        <v>55</v>
      </c>
      <c r="C17" s="18" t="s">
        <v>20</v>
      </c>
      <c r="D17" s="13" t="s">
        <v>23</v>
      </c>
      <c r="E17" s="19" t="s">
        <v>58</v>
      </c>
    </row>
    <row r="18" spans="1:5" ht="27.6" x14ac:dyDescent="0.3">
      <c r="A18" s="25" t="s">
        <v>59</v>
      </c>
      <c r="B18" s="34" t="s">
        <v>52</v>
      </c>
      <c r="C18" s="28" t="s">
        <v>26</v>
      </c>
      <c r="D18" s="28" t="s">
        <v>60</v>
      </c>
      <c r="E18" s="35" t="s">
        <v>61</v>
      </c>
    </row>
    <row r="19" spans="1:5" ht="41.4" x14ac:dyDescent="0.3">
      <c r="A19" s="30" t="s">
        <v>62</v>
      </c>
      <c r="B19" s="15" t="s">
        <v>55</v>
      </c>
      <c r="C19" s="13" t="s">
        <v>26</v>
      </c>
      <c r="D19" s="13" t="s">
        <v>60</v>
      </c>
      <c r="E19" s="21" t="s">
        <v>63</v>
      </c>
    </row>
    <row r="20" spans="1:5" ht="27.6" x14ac:dyDescent="0.3">
      <c r="A20" s="25" t="s">
        <v>64</v>
      </c>
      <c r="B20" s="34" t="s">
        <v>52</v>
      </c>
      <c r="C20" s="28" t="s">
        <v>26</v>
      </c>
      <c r="D20" s="28" t="s">
        <v>27</v>
      </c>
      <c r="E20" s="35" t="s">
        <v>65</v>
      </c>
    </row>
    <row r="21" spans="1:5" ht="41.4" x14ac:dyDescent="0.3">
      <c r="A21" s="30" t="s">
        <v>66</v>
      </c>
      <c r="B21" s="15" t="s">
        <v>55</v>
      </c>
      <c r="C21" s="13" t="s">
        <v>26</v>
      </c>
      <c r="D21" s="13" t="s">
        <v>27</v>
      </c>
      <c r="E21" s="21" t="s">
        <v>67</v>
      </c>
    </row>
    <row r="22" spans="1:5" ht="41.4" x14ac:dyDescent="0.3">
      <c r="A22" s="25" t="s">
        <v>68</v>
      </c>
      <c r="B22" s="35" t="s">
        <v>69</v>
      </c>
      <c r="C22" s="28" t="s">
        <v>17</v>
      </c>
      <c r="D22" s="28" t="s">
        <v>70</v>
      </c>
      <c r="E22" s="35" t="s">
        <v>71</v>
      </c>
    </row>
    <row r="23" spans="1:5" ht="55.2" x14ac:dyDescent="0.3">
      <c r="A23" s="30" t="s">
        <v>72</v>
      </c>
      <c r="B23" s="15" t="s">
        <v>73</v>
      </c>
      <c r="C23" s="13" t="s">
        <v>17</v>
      </c>
      <c r="D23" s="13" t="s">
        <v>70</v>
      </c>
      <c r="E23" s="21" t="s">
        <v>74</v>
      </c>
    </row>
    <row r="24" spans="1:5" ht="55.2" x14ac:dyDescent="0.3">
      <c r="A24" s="25" t="s">
        <v>75</v>
      </c>
      <c r="B24" s="33" t="s">
        <v>76</v>
      </c>
      <c r="C24" s="32" t="s">
        <v>17</v>
      </c>
      <c r="D24" s="28" t="s">
        <v>77</v>
      </c>
      <c r="E24" s="33" t="s">
        <v>78</v>
      </c>
    </row>
    <row r="25" spans="1:5" ht="55.2" x14ac:dyDescent="0.3">
      <c r="A25" s="30" t="s">
        <v>79</v>
      </c>
      <c r="B25" s="19" t="s">
        <v>80</v>
      </c>
      <c r="C25" s="18" t="s">
        <v>17</v>
      </c>
      <c r="D25" s="13" t="s">
        <v>81</v>
      </c>
      <c r="E25" s="19" t="s">
        <v>82</v>
      </c>
    </row>
    <row r="26" spans="1:5" ht="69" x14ac:dyDescent="0.3">
      <c r="A26" s="25" t="s">
        <v>79</v>
      </c>
      <c r="B26" s="31" t="s">
        <v>80</v>
      </c>
      <c r="C26" s="32" t="s">
        <v>20</v>
      </c>
      <c r="D26" s="28" t="s">
        <v>18</v>
      </c>
      <c r="E26" s="33" t="s">
        <v>83</v>
      </c>
    </row>
    <row r="27" spans="1:5" ht="41.4" x14ac:dyDescent="0.3">
      <c r="A27" s="30" t="s">
        <v>84</v>
      </c>
      <c r="B27" s="19" t="s">
        <v>80</v>
      </c>
      <c r="C27" s="18" t="s">
        <v>26</v>
      </c>
      <c r="D27" s="13" t="s">
        <v>85</v>
      </c>
      <c r="E27" s="19" t="s">
        <v>86</v>
      </c>
    </row>
    <row r="28" spans="1:5" ht="41.4" x14ac:dyDescent="0.3">
      <c r="A28" s="25" t="s">
        <v>84</v>
      </c>
      <c r="B28" s="31" t="s">
        <v>80</v>
      </c>
      <c r="C28" s="32" t="s">
        <v>20</v>
      </c>
      <c r="D28" s="28" t="s">
        <v>87</v>
      </c>
      <c r="E28" s="33" t="s">
        <v>88</v>
      </c>
    </row>
    <row r="29" spans="1:5" ht="55.2" x14ac:dyDescent="0.3">
      <c r="A29" s="30" t="s">
        <v>89</v>
      </c>
      <c r="B29" s="20" t="s">
        <v>90</v>
      </c>
      <c r="C29" s="18" t="s">
        <v>17</v>
      </c>
      <c r="D29" s="13" t="s">
        <v>81</v>
      </c>
      <c r="E29" s="19" t="s">
        <v>91</v>
      </c>
    </row>
    <row r="30" spans="1:5" ht="69" x14ac:dyDescent="0.3">
      <c r="A30" s="25" t="s">
        <v>89</v>
      </c>
      <c r="B30" s="31" t="s">
        <v>90</v>
      </c>
      <c r="C30" s="32" t="s">
        <v>20</v>
      </c>
      <c r="D30" s="28" t="s">
        <v>18</v>
      </c>
      <c r="E30" s="33" t="s">
        <v>83</v>
      </c>
    </row>
    <row r="31" spans="1:5" ht="41.4" x14ac:dyDescent="0.3">
      <c r="A31" s="30" t="s">
        <v>92</v>
      </c>
      <c r="B31" s="20" t="s">
        <v>90</v>
      </c>
      <c r="C31" s="18" t="s">
        <v>26</v>
      </c>
      <c r="D31" s="13" t="s">
        <v>60</v>
      </c>
      <c r="E31" s="19" t="s">
        <v>93</v>
      </c>
    </row>
    <row r="32" spans="1:5" ht="41.4" x14ac:dyDescent="0.3">
      <c r="A32" s="25" t="s">
        <v>94</v>
      </c>
      <c r="B32" s="36" t="s">
        <v>90</v>
      </c>
      <c r="C32" s="32" t="s">
        <v>26</v>
      </c>
      <c r="D32" s="28" t="s">
        <v>85</v>
      </c>
      <c r="E32" s="33" t="s">
        <v>95</v>
      </c>
    </row>
    <row r="33" spans="1:5" ht="41.4" x14ac:dyDescent="0.3">
      <c r="A33" s="30" t="s">
        <v>96</v>
      </c>
      <c r="B33" s="20" t="s">
        <v>97</v>
      </c>
      <c r="C33" s="18" t="s">
        <v>17</v>
      </c>
      <c r="D33" s="13" t="s">
        <v>70</v>
      </c>
      <c r="E33" s="19" t="s">
        <v>98</v>
      </c>
    </row>
    <row r="34" spans="1:5" ht="41.4" x14ac:dyDescent="0.3">
      <c r="A34" s="25" t="s">
        <v>99</v>
      </c>
      <c r="B34" s="36" t="s">
        <v>100</v>
      </c>
      <c r="C34" s="32" t="s">
        <v>17</v>
      </c>
      <c r="D34" s="28" t="s">
        <v>101</v>
      </c>
      <c r="E34" s="33" t="s">
        <v>102</v>
      </c>
    </row>
    <row r="35" spans="1:5" ht="55.2" x14ac:dyDescent="0.3">
      <c r="A35" s="30" t="s">
        <v>103</v>
      </c>
      <c r="B35" s="20" t="s">
        <v>100</v>
      </c>
      <c r="C35" s="18" t="s">
        <v>26</v>
      </c>
      <c r="D35" s="13" t="s">
        <v>27</v>
      </c>
      <c r="E35" s="19" t="s">
        <v>104</v>
      </c>
    </row>
    <row r="36" spans="1:5" ht="41.4" x14ac:dyDescent="0.3">
      <c r="A36" s="25" t="s">
        <v>105</v>
      </c>
      <c r="B36" s="36" t="s">
        <v>106</v>
      </c>
      <c r="C36" s="32" t="s">
        <v>17</v>
      </c>
      <c r="D36" s="28" t="s">
        <v>107</v>
      </c>
      <c r="E36" s="33" t="s">
        <v>108</v>
      </c>
    </row>
    <row r="37" spans="1:5" ht="69" x14ac:dyDescent="0.3">
      <c r="A37" s="30" t="s">
        <v>105</v>
      </c>
      <c r="B37" s="17" t="s">
        <v>106</v>
      </c>
      <c r="C37" s="18" t="s">
        <v>20</v>
      </c>
      <c r="D37" s="13" t="s">
        <v>21</v>
      </c>
      <c r="E37" s="19" t="s">
        <v>109</v>
      </c>
    </row>
    <row r="38" spans="1:5" ht="27.6" x14ac:dyDescent="0.3">
      <c r="A38" s="25" t="s">
        <v>110</v>
      </c>
      <c r="B38" s="36" t="s">
        <v>106</v>
      </c>
      <c r="C38" s="32" t="s">
        <v>26</v>
      </c>
      <c r="D38" s="28" t="s">
        <v>60</v>
      </c>
      <c r="E38" s="33" t="s">
        <v>111</v>
      </c>
    </row>
    <row r="39" spans="1:5" ht="27.6" x14ac:dyDescent="0.3">
      <c r="A39" s="30" t="s">
        <v>112</v>
      </c>
      <c r="B39" s="20" t="s">
        <v>106</v>
      </c>
      <c r="C39" s="18" t="s">
        <v>26</v>
      </c>
      <c r="D39" s="13" t="s">
        <v>27</v>
      </c>
      <c r="E39" s="19" t="s">
        <v>113</v>
      </c>
    </row>
    <row r="40" spans="1:5" ht="41.4" x14ac:dyDescent="0.3">
      <c r="A40" s="25" t="s">
        <v>112</v>
      </c>
      <c r="B40" s="36" t="s">
        <v>106</v>
      </c>
      <c r="C40" s="32" t="s">
        <v>20</v>
      </c>
      <c r="D40" s="28" t="s">
        <v>37</v>
      </c>
      <c r="E40" s="33" t="s">
        <v>114</v>
      </c>
    </row>
    <row r="41" spans="1:5" ht="41.4" x14ac:dyDescent="0.3">
      <c r="A41" s="30" t="s">
        <v>112</v>
      </c>
      <c r="B41" s="20" t="s">
        <v>106</v>
      </c>
      <c r="C41" s="18" t="s">
        <v>20</v>
      </c>
      <c r="D41" s="13" t="s">
        <v>115</v>
      </c>
      <c r="E41" s="19" t="s">
        <v>116</v>
      </c>
    </row>
    <row r="42" spans="1:5" ht="41.4" x14ac:dyDescent="0.3">
      <c r="A42" s="25" t="s">
        <v>117</v>
      </c>
      <c r="B42" s="36" t="s">
        <v>118</v>
      </c>
      <c r="C42" s="32" t="s">
        <v>26</v>
      </c>
      <c r="D42" s="28" t="s">
        <v>60</v>
      </c>
      <c r="E42" s="36" t="s">
        <v>119</v>
      </c>
    </row>
    <row r="43" spans="1:5" ht="41.4" x14ac:dyDescent="0.3">
      <c r="A43" s="30" t="s">
        <v>120</v>
      </c>
      <c r="B43" s="20" t="s">
        <v>118</v>
      </c>
      <c r="C43" s="18" t="s">
        <v>26</v>
      </c>
      <c r="D43" s="13" t="s">
        <v>27</v>
      </c>
      <c r="E43" s="19" t="s">
        <v>121</v>
      </c>
    </row>
    <row r="44" spans="1:5" ht="41.4" x14ac:dyDescent="0.3">
      <c r="A44" s="25" t="s">
        <v>122</v>
      </c>
      <c r="B44" s="36" t="s">
        <v>123</v>
      </c>
      <c r="C44" s="32" t="s">
        <v>17</v>
      </c>
      <c r="D44" s="28" t="s">
        <v>37</v>
      </c>
      <c r="E44" s="33" t="s">
        <v>124</v>
      </c>
    </row>
    <row r="45" spans="1:5" ht="27.6" x14ac:dyDescent="0.3">
      <c r="A45" s="30" t="s">
        <v>125</v>
      </c>
      <c r="B45" s="20" t="s">
        <v>126</v>
      </c>
      <c r="C45" s="18" t="s">
        <v>26</v>
      </c>
      <c r="D45" s="13" t="s">
        <v>27</v>
      </c>
      <c r="E45" s="19" t="s">
        <v>127</v>
      </c>
    </row>
    <row r="46" spans="1:5" ht="27.6" x14ac:dyDescent="0.3">
      <c r="A46" s="25" t="s">
        <v>128</v>
      </c>
      <c r="B46" s="36" t="s">
        <v>129</v>
      </c>
      <c r="C46" s="32" t="s">
        <v>26</v>
      </c>
      <c r="D46" s="28" t="s">
        <v>60</v>
      </c>
      <c r="E46" s="33" t="s">
        <v>130</v>
      </c>
    </row>
    <row r="47" spans="1:5" ht="41.4" x14ac:dyDescent="0.3">
      <c r="A47" s="30" t="s">
        <v>131</v>
      </c>
      <c r="B47" s="20" t="s">
        <v>132</v>
      </c>
      <c r="C47" s="18" t="s">
        <v>17</v>
      </c>
      <c r="D47" s="13" t="s">
        <v>70</v>
      </c>
      <c r="E47" s="19" t="s">
        <v>133</v>
      </c>
    </row>
    <row r="48" spans="1:5" ht="27.6" x14ac:dyDescent="0.3">
      <c r="A48" s="25" t="s">
        <v>134</v>
      </c>
      <c r="B48" s="36" t="s">
        <v>129</v>
      </c>
      <c r="C48" s="32" t="s">
        <v>26</v>
      </c>
      <c r="D48" s="28" t="s">
        <v>27</v>
      </c>
      <c r="E48" s="33" t="s">
        <v>130</v>
      </c>
    </row>
    <row r="49" spans="1:5" ht="69" x14ac:dyDescent="0.3">
      <c r="A49" s="30" t="s">
        <v>135</v>
      </c>
      <c r="B49" s="20" t="s">
        <v>136</v>
      </c>
      <c r="C49" s="18" t="s">
        <v>17</v>
      </c>
      <c r="D49" s="13" t="s">
        <v>70</v>
      </c>
      <c r="E49" s="19" t="s">
        <v>137</v>
      </c>
    </row>
    <row r="50" spans="1:5" ht="55.2" x14ac:dyDescent="0.3">
      <c r="A50" s="25" t="s">
        <v>138</v>
      </c>
      <c r="B50" s="36" t="s">
        <v>139</v>
      </c>
      <c r="C50" s="32" t="s">
        <v>17</v>
      </c>
      <c r="D50" s="28" t="s">
        <v>70</v>
      </c>
      <c r="E50" s="33" t="s">
        <v>140</v>
      </c>
    </row>
    <row r="51" spans="1:5" ht="41.4" x14ac:dyDescent="0.3">
      <c r="A51" s="30" t="s">
        <v>141</v>
      </c>
      <c r="B51" s="20" t="s">
        <v>142</v>
      </c>
      <c r="C51" s="18" t="s">
        <v>17</v>
      </c>
      <c r="D51" s="13" t="s">
        <v>107</v>
      </c>
      <c r="E51" s="19" t="s">
        <v>143</v>
      </c>
    </row>
    <row r="52" spans="1:5" ht="69" x14ac:dyDescent="0.3">
      <c r="A52" s="25" t="s">
        <v>141</v>
      </c>
      <c r="B52" s="31" t="s">
        <v>142</v>
      </c>
      <c r="C52" s="32" t="s">
        <v>20</v>
      </c>
      <c r="D52" s="28" t="s">
        <v>21</v>
      </c>
      <c r="E52" s="33" t="s">
        <v>109</v>
      </c>
    </row>
    <row r="53" spans="1:5" ht="41.4" x14ac:dyDescent="0.3">
      <c r="A53" s="30" t="s">
        <v>144</v>
      </c>
      <c r="B53" s="20" t="s">
        <v>142</v>
      </c>
      <c r="C53" s="18" t="s">
        <v>17</v>
      </c>
      <c r="D53" s="13" t="s">
        <v>101</v>
      </c>
      <c r="E53" s="19" t="s">
        <v>145</v>
      </c>
    </row>
    <row r="54" spans="1:5" ht="69" x14ac:dyDescent="0.3">
      <c r="A54" s="25" t="s">
        <v>144</v>
      </c>
      <c r="B54" s="31" t="s">
        <v>142</v>
      </c>
      <c r="C54" s="32" t="s">
        <v>20</v>
      </c>
      <c r="D54" s="28" t="s">
        <v>56</v>
      </c>
      <c r="E54" s="33" t="s">
        <v>109</v>
      </c>
    </row>
    <row r="55" spans="1:5" ht="41.4" x14ac:dyDescent="0.3">
      <c r="A55" s="30" t="s">
        <v>146</v>
      </c>
      <c r="B55" s="20" t="s">
        <v>142</v>
      </c>
      <c r="C55" s="18" t="s">
        <v>26</v>
      </c>
      <c r="D55" s="13" t="s">
        <v>147</v>
      </c>
      <c r="E55" s="19" t="s">
        <v>148</v>
      </c>
    </row>
    <row r="56" spans="1:5" ht="41.4" x14ac:dyDescent="0.3">
      <c r="A56" s="25" t="s">
        <v>149</v>
      </c>
      <c r="B56" s="36" t="s">
        <v>142</v>
      </c>
      <c r="C56" s="32" t="s">
        <v>26</v>
      </c>
      <c r="D56" s="28" t="s">
        <v>27</v>
      </c>
      <c r="E56" s="33" t="s">
        <v>150</v>
      </c>
    </row>
    <row r="57" spans="1:5" ht="55.2" x14ac:dyDescent="0.3">
      <c r="A57" s="30" t="s">
        <v>151</v>
      </c>
      <c r="B57" s="20" t="s">
        <v>152</v>
      </c>
      <c r="C57" s="18" t="s">
        <v>17</v>
      </c>
      <c r="D57" s="13" t="s">
        <v>101</v>
      </c>
      <c r="E57" s="19" t="s">
        <v>153</v>
      </c>
    </row>
    <row r="58" spans="1:5" ht="69" x14ac:dyDescent="0.3">
      <c r="A58" s="25" t="s">
        <v>151</v>
      </c>
      <c r="B58" s="31" t="s">
        <v>152</v>
      </c>
      <c r="C58" s="32" t="s">
        <v>20</v>
      </c>
      <c r="D58" s="28" t="s">
        <v>56</v>
      </c>
      <c r="E58" s="33" t="s">
        <v>154</v>
      </c>
    </row>
    <row r="59" spans="1:5" ht="27.6" x14ac:dyDescent="0.3">
      <c r="A59" s="30" t="s">
        <v>155</v>
      </c>
      <c r="B59" s="20" t="s">
        <v>152</v>
      </c>
      <c r="C59" s="18" t="s">
        <v>26</v>
      </c>
      <c r="D59" s="13" t="s">
        <v>115</v>
      </c>
      <c r="E59" s="19" t="s">
        <v>156</v>
      </c>
    </row>
    <row r="60" spans="1:5" ht="41.4" x14ac:dyDescent="0.3">
      <c r="A60" s="25" t="s">
        <v>157</v>
      </c>
      <c r="B60" s="36" t="s">
        <v>152</v>
      </c>
      <c r="C60" s="32" t="s">
        <v>26</v>
      </c>
      <c r="D60" s="28" t="s">
        <v>27</v>
      </c>
      <c r="E60" s="33" t="s">
        <v>158</v>
      </c>
    </row>
    <row r="61" spans="1:5" ht="41.4" x14ac:dyDescent="0.3">
      <c r="A61" s="30" t="s">
        <v>157</v>
      </c>
      <c r="B61" s="17" t="s">
        <v>152</v>
      </c>
      <c r="C61" s="18" t="s">
        <v>20</v>
      </c>
      <c r="D61" s="13" t="s">
        <v>147</v>
      </c>
      <c r="E61" s="19" t="s">
        <v>159</v>
      </c>
    </row>
    <row r="62" spans="1:5" ht="55.2" x14ac:dyDescent="0.3">
      <c r="A62" s="25" t="s">
        <v>160</v>
      </c>
      <c r="B62" s="36" t="s">
        <v>161</v>
      </c>
      <c r="C62" s="32" t="s">
        <v>17</v>
      </c>
      <c r="D62" s="28" t="s">
        <v>107</v>
      </c>
      <c r="E62" s="33" t="s">
        <v>162</v>
      </c>
    </row>
    <row r="63" spans="1:5" ht="41.4" x14ac:dyDescent="0.3">
      <c r="A63" s="30" t="s">
        <v>163</v>
      </c>
      <c r="B63" s="20" t="s">
        <v>164</v>
      </c>
      <c r="C63" s="18" t="s">
        <v>17</v>
      </c>
      <c r="D63" s="13" t="s">
        <v>147</v>
      </c>
      <c r="E63" s="19" t="s">
        <v>165</v>
      </c>
    </row>
    <row r="64" spans="1:5" ht="27.6" x14ac:dyDescent="0.3">
      <c r="A64" s="25" t="s">
        <v>166</v>
      </c>
      <c r="B64" s="36" t="s">
        <v>167</v>
      </c>
      <c r="C64" s="32" t="s">
        <v>17</v>
      </c>
      <c r="D64" s="28" t="s">
        <v>107</v>
      </c>
      <c r="E64" s="33" t="s">
        <v>168</v>
      </c>
    </row>
    <row r="65" spans="1:5" ht="42" x14ac:dyDescent="0.3">
      <c r="A65" s="30" t="s">
        <v>169</v>
      </c>
      <c r="B65" s="20" t="s">
        <v>170</v>
      </c>
      <c r="C65" s="18" t="s">
        <v>17</v>
      </c>
      <c r="D65" s="13" t="s">
        <v>107</v>
      </c>
      <c r="E65" s="19" t="s">
        <v>171</v>
      </c>
    </row>
    <row r="66" spans="1:5" x14ac:dyDescent="0.3">
      <c r="A66" s="25" t="s">
        <v>172</v>
      </c>
      <c r="B66" s="36" t="s">
        <v>173</v>
      </c>
      <c r="C66" s="32" t="s">
        <v>26</v>
      </c>
      <c r="D66" s="28" t="s">
        <v>147</v>
      </c>
      <c r="E66" s="33" t="s">
        <v>174</v>
      </c>
    </row>
    <row r="67" spans="1:5" ht="41.4" x14ac:dyDescent="0.3">
      <c r="A67" s="30" t="s">
        <v>175</v>
      </c>
      <c r="B67" s="20" t="s">
        <v>176</v>
      </c>
      <c r="C67" s="18" t="s">
        <v>26</v>
      </c>
      <c r="D67" s="13" t="s">
        <v>37</v>
      </c>
      <c r="E67" s="19" t="s">
        <v>177</v>
      </c>
    </row>
    <row r="68" spans="1:5" ht="41.4" x14ac:dyDescent="0.3">
      <c r="A68" s="25" t="s">
        <v>178</v>
      </c>
      <c r="B68" s="36" t="s">
        <v>176</v>
      </c>
      <c r="C68" s="32" t="s">
        <v>17</v>
      </c>
      <c r="D68" s="28" t="s">
        <v>85</v>
      </c>
      <c r="E68" s="33" t="s">
        <v>179</v>
      </c>
    </row>
    <row r="69" spans="1:5" ht="69" x14ac:dyDescent="0.3">
      <c r="A69" s="30" t="s">
        <v>180</v>
      </c>
      <c r="B69" s="20" t="s">
        <v>181</v>
      </c>
      <c r="C69" s="18" t="s">
        <v>17</v>
      </c>
      <c r="D69" s="13" t="s">
        <v>77</v>
      </c>
      <c r="E69" s="19" t="s">
        <v>182</v>
      </c>
    </row>
    <row r="70" spans="1:5" ht="69" x14ac:dyDescent="0.3">
      <c r="A70" s="25" t="s">
        <v>183</v>
      </c>
      <c r="B70" s="36" t="s">
        <v>184</v>
      </c>
      <c r="C70" s="32" t="s">
        <v>26</v>
      </c>
      <c r="D70" s="28" t="s">
        <v>85</v>
      </c>
      <c r="E70" s="33" t="s">
        <v>185</v>
      </c>
    </row>
    <row r="71" spans="1:5" ht="55.2" x14ac:dyDescent="0.3">
      <c r="A71" s="30" t="s">
        <v>183</v>
      </c>
      <c r="B71" s="17" t="s">
        <v>184</v>
      </c>
      <c r="C71" s="18" t="s">
        <v>20</v>
      </c>
      <c r="D71" s="13" t="s">
        <v>18</v>
      </c>
      <c r="E71" s="19" t="s">
        <v>186</v>
      </c>
    </row>
    <row r="72" spans="1:5" ht="41.4" x14ac:dyDescent="0.3">
      <c r="A72" s="25" t="s">
        <v>187</v>
      </c>
      <c r="B72" s="36" t="s">
        <v>188</v>
      </c>
      <c r="C72" s="32" t="s">
        <v>17</v>
      </c>
      <c r="D72" s="28" t="s">
        <v>70</v>
      </c>
      <c r="E72" s="33" t="s">
        <v>189</v>
      </c>
    </row>
    <row r="73" spans="1:5" ht="27.6" x14ac:dyDescent="0.3">
      <c r="A73" s="30" t="s">
        <v>190</v>
      </c>
      <c r="B73" s="20" t="s">
        <v>188</v>
      </c>
      <c r="C73" s="18" t="s">
        <v>26</v>
      </c>
      <c r="D73" s="13"/>
      <c r="E73" s="19" t="s">
        <v>191</v>
      </c>
    </row>
    <row r="74" spans="1:5" ht="27.6" x14ac:dyDescent="0.3">
      <c r="A74" s="25" t="s">
        <v>192</v>
      </c>
      <c r="B74" s="36" t="s">
        <v>188</v>
      </c>
      <c r="C74" s="32" t="s">
        <v>26</v>
      </c>
      <c r="D74" s="28"/>
      <c r="E74" s="33" t="s">
        <v>193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59E28-A5A9-4CCB-90E5-A1BFFA8D98A8}">
  <dimension ref="A1:H32"/>
  <sheetViews>
    <sheetView zoomScale="70" zoomScaleNormal="70" workbookViewId="0">
      <selection activeCell="B21" sqref="B21"/>
    </sheetView>
  </sheetViews>
  <sheetFormatPr defaultRowHeight="14.4" x14ac:dyDescent="0.3"/>
  <cols>
    <col min="1" max="1" width="16.21875" customWidth="1"/>
    <col min="2" max="3" width="150.77734375" customWidth="1"/>
    <col min="5" max="5" width="28.21875" bestFit="1" customWidth="1"/>
  </cols>
  <sheetData>
    <row r="1" spans="1:8" x14ac:dyDescent="0.3">
      <c r="A1" s="43" t="s">
        <v>217</v>
      </c>
      <c r="B1" s="43" t="s">
        <v>6</v>
      </c>
      <c r="C1" s="43"/>
      <c r="E1" s="43" t="s">
        <v>196</v>
      </c>
      <c r="G1" s="43" t="s">
        <v>212</v>
      </c>
      <c r="H1" s="43"/>
    </row>
    <row r="2" spans="1:8" x14ac:dyDescent="0.3">
      <c r="A2" t="s">
        <v>218</v>
      </c>
      <c r="B2" t="s">
        <v>228</v>
      </c>
      <c r="D2" t="s">
        <v>194</v>
      </c>
      <c r="E2" t="s">
        <v>209</v>
      </c>
      <c r="G2" t="s">
        <v>213</v>
      </c>
    </row>
    <row r="3" spans="1:8" x14ac:dyDescent="0.3">
      <c r="A3" t="s">
        <v>219</v>
      </c>
      <c r="B3" t="s">
        <v>229</v>
      </c>
      <c r="D3" t="s">
        <v>195</v>
      </c>
      <c r="E3" t="s">
        <v>210</v>
      </c>
      <c r="G3" t="s">
        <v>214</v>
      </c>
    </row>
    <row r="4" spans="1:8" x14ac:dyDescent="0.3">
      <c r="A4" s="44" t="s">
        <v>220</v>
      </c>
      <c r="B4" s="44" t="s">
        <v>230</v>
      </c>
      <c r="E4" t="s">
        <v>211</v>
      </c>
    </row>
    <row r="5" spans="1:8" x14ac:dyDescent="0.3">
      <c r="A5" t="s">
        <v>221</v>
      </c>
      <c r="B5" t="s">
        <v>231</v>
      </c>
    </row>
    <row r="6" spans="1:8" x14ac:dyDescent="0.3">
      <c r="A6" t="s">
        <v>222</v>
      </c>
      <c r="B6" t="s">
        <v>232</v>
      </c>
    </row>
    <row r="7" spans="1:8" x14ac:dyDescent="0.3">
      <c r="A7" t="s">
        <v>223</v>
      </c>
      <c r="B7" t="s">
        <v>233</v>
      </c>
    </row>
    <row r="8" spans="1:8" x14ac:dyDescent="0.3">
      <c r="A8" t="s">
        <v>224</v>
      </c>
      <c r="B8" t="s">
        <v>256</v>
      </c>
    </row>
    <row r="9" spans="1:8" x14ac:dyDescent="0.3">
      <c r="A9" t="s">
        <v>225</v>
      </c>
      <c r="B9" t="s">
        <v>257</v>
      </c>
    </row>
    <row r="10" spans="1:8" x14ac:dyDescent="0.3">
      <c r="A10" t="s">
        <v>255</v>
      </c>
      <c r="B10" t="s">
        <v>258</v>
      </c>
    </row>
    <row r="11" spans="1:8" x14ac:dyDescent="0.3">
      <c r="A11" t="s">
        <v>254</v>
      </c>
      <c r="B11" t="s">
        <v>86</v>
      </c>
    </row>
    <row r="12" spans="1:8" x14ac:dyDescent="0.3">
      <c r="A12" t="s">
        <v>253</v>
      </c>
      <c r="B12" t="s">
        <v>259</v>
      </c>
    </row>
    <row r="13" spans="1:8" x14ac:dyDescent="0.3">
      <c r="A13" t="s">
        <v>252</v>
      </c>
      <c r="B13" t="s">
        <v>260</v>
      </c>
    </row>
    <row r="14" spans="1:8" x14ac:dyDescent="0.3">
      <c r="A14" t="s">
        <v>251</v>
      </c>
      <c r="B14" t="s">
        <v>261</v>
      </c>
    </row>
    <row r="15" spans="1:8" x14ac:dyDescent="0.3">
      <c r="A15" t="s">
        <v>227</v>
      </c>
      <c r="B15" t="s">
        <v>262</v>
      </c>
    </row>
    <row r="16" spans="1:8" x14ac:dyDescent="0.3">
      <c r="A16" t="s">
        <v>250</v>
      </c>
      <c r="B16" t="s">
        <v>263</v>
      </c>
    </row>
    <row r="17" spans="1:2" x14ac:dyDescent="0.3">
      <c r="A17" t="s">
        <v>249</v>
      </c>
      <c r="B17" t="s">
        <v>264</v>
      </c>
    </row>
    <row r="18" spans="1:2" x14ac:dyDescent="0.3">
      <c r="A18" t="s">
        <v>248</v>
      </c>
      <c r="B18" t="s">
        <v>265</v>
      </c>
    </row>
    <row r="19" spans="1:2" x14ac:dyDescent="0.3">
      <c r="A19" t="s">
        <v>247</v>
      </c>
      <c r="B19" t="s">
        <v>266</v>
      </c>
    </row>
    <row r="20" spans="1:2" x14ac:dyDescent="0.3">
      <c r="A20" t="s">
        <v>226</v>
      </c>
      <c r="B20" s="44" t="s">
        <v>267</v>
      </c>
    </row>
    <row r="21" spans="1:2" x14ac:dyDescent="0.3">
      <c r="A21" t="s">
        <v>246</v>
      </c>
      <c r="B21" t="s">
        <v>268</v>
      </c>
    </row>
    <row r="22" spans="1:2" x14ac:dyDescent="0.3">
      <c r="A22" t="s">
        <v>245</v>
      </c>
      <c r="B22" t="s">
        <v>269</v>
      </c>
    </row>
    <row r="23" spans="1:2" x14ac:dyDescent="0.3">
      <c r="A23" t="s">
        <v>244</v>
      </c>
      <c r="B23" t="s">
        <v>270</v>
      </c>
    </row>
    <row r="24" spans="1:2" x14ac:dyDescent="0.3">
      <c r="A24" t="s">
        <v>243</v>
      </c>
      <c r="B24" t="s">
        <v>271</v>
      </c>
    </row>
    <row r="25" spans="1:2" x14ac:dyDescent="0.3">
      <c r="A25" t="s">
        <v>240</v>
      </c>
      <c r="B25" s="44" t="s">
        <v>272</v>
      </c>
    </row>
    <row r="26" spans="1:2" x14ac:dyDescent="0.3">
      <c r="A26" t="s">
        <v>241</v>
      </c>
      <c r="B26" t="s">
        <v>273</v>
      </c>
    </row>
    <row r="27" spans="1:2" x14ac:dyDescent="0.3">
      <c r="A27" t="s">
        <v>242</v>
      </c>
      <c r="B27" t="s">
        <v>274</v>
      </c>
    </row>
    <row r="28" spans="1:2" x14ac:dyDescent="0.3">
      <c r="A28" t="s">
        <v>239</v>
      </c>
      <c r="B28" t="s">
        <v>275</v>
      </c>
    </row>
    <row r="29" spans="1:2" x14ac:dyDescent="0.3">
      <c r="A29" t="s">
        <v>238</v>
      </c>
      <c r="B29" t="s">
        <v>174</v>
      </c>
    </row>
    <row r="30" spans="1:2" x14ac:dyDescent="0.3">
      <c r="A30" t="s">
        <v>237</v>
      </c>
      <c r="B30" t="s">
        <v>276</v>
      </c>
    </row>
    <row r="31" spans="1:2" x14ac:dyDescent="0.3">
      <c r="A31" t="s">
        <v>235</v>
      </c>
      <c r="B31" t="s">
        <v>277</v>
      </c>
    </row>
    <row r="32" spans="1:2" x14ac:dyDescent="0.3">
      <c r="A32" t="s">
        <v>236</v>
      </c>
      <c r="B32" t="s">
        <v>278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q 4 v V V P k X B u G l A A A A 9 Q A A A B I A H A B D b 2 5 m a W c v U G F j a 2 F n Z S 5 4 b W w g o h g A K K A U A A A A A A A A A A A A A A A A A A A A A A A A A A A A h Y 8 x D o I w G I W v Q r r T 1 m o M k p 8 y O J l I Y q I x r k 2 p 0 A j F 0 G K 5 m 4 N H 8 g p i F H V z f N / 7 h v f u 1 x u k f V 0 F F 9 V a 3 Z g E T T B F g T K y y b U p E t S 5 Y x i h l M N G y J M o V D D I x s a 9 z R N U O n e O C f H e Y z / F T V s Q R u m E H L L 1 V p a q F u g j 6 / 9 y q I 1 1 w k i F O O x f Y z j D i z m O Z g x T I C O D T J t v z 4 a 5 z / Y H w r K r X N c q r l 2 4 2 g E Z I 5 D 3 B f 4 A U E s D B B Q A A g A I A K u L 1 V 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r i 9 V U K I p H u A 4 A A A A R A A A A E w A c A E Z v c m 1 1 b G F z L 1 N l Y 3 R p b 2 4 x L m 0 g o h g A K K A U A A A A A A A A A A A A A A A A A A A A A A A A A A A A K 0 5 N L s n M z 1 M I h t C G 1 g B Q S w E C L Q A U A A I A C A C r i 9 V U + R c G 4 a U A A A D 1 A A A A E g A A A A A A A A A A A A A A A A A A A A A A Q 2 9 u Z m l n L 1 B h Y 2 t h Z 2 U u e G 1 s U E s B A i 0 A F A A C A A g A q 4 v V V A / K 6 a u k A A A A 6 Q A A A B M A A A A A A A A A A A A A A A A A 8 Q A A A F t D b 2 5 0 Z W 5 0 X 1 R 5 c G V z X S 5 4 b W x Q S w E C L Q A U A A I A C A C r i 9 V 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K f j f 9 r 6 0 W M d o a c a 5 Y q a Q A A A A A C A A A A A A A D Z g A A w A A A A B A A A A D 3 7 s Y m d S + f H u H I c s 3 Z A x j 1 A A A A A A S A A A C g A A A A E A A A A E h Z 8 Y m n F N q D g n W p a U 9 2 X 2 5 Q A A A A B Y C G R K j S F g h f m 7 T k U d M r L s K T b p / P 9 m Q g F + x l D l A P 6 X g w 6 V O U + v / R M n C 4 V h E w C W / m 9 K 1 P o m Z t F 0 N K S b l G o b U a 6 s M k x u z G A T e s 2 U R q H G C 0 w 0 Y U A A A A 8 V V 5 G H Q Z 8 U f Z S W a 5 v A h l E P Y H E y 8 = < / 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D33A6167696C36469A96DAB69C37D7DA" ma:contentTypeVersion="15" ma:contentTypeDescription="Creare un nuovo documento." ma:contentTypeScope="" ma:versionID="e80aed2586f665357f4ef26a96e5fc63">
  <xsd:schema xmlns:xsd="http://www.w3.org/2001/XMLSchema" xmlns:xs="http://www.w3.org/2001/XMLSchema" xmlns:p="http://schemas.microsoft.com/office/2006/metadata/properties" xmlns:ns2="309bc43c-6b56-4284-a422-722f7c7c3e90" xmlns:ns3="5398bf80-7f16-48fd-b5fe-5c845ff91d31" targetNamespace="http://schemas.microsoft.com/office/2006/metadata/properties" ma:root="true" ma:fieldsID="47b16d643226fe47e48a1131a4c7bf2d" ns2:_="" ns3:_="">
    <xsd:import namespace="309bc43c-6b56-4284-a422-722f7c7c3e90"/>
    <xsd:import namespace="5398bf80-7f16-48fd-b5fe-5c845ff91d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bc43c-6b56-4284-a422-722f7c7c3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69edcb4e-695d-46ce-823c-81d31cfd4be7"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398bf80-7f16-48fd-b5fe-5c845ff91d31"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8dc78c13-02f1-4b5c-80da-d643107652c3}" ma:internalName="TaxCatchAll" ma:showField="CatchAllData" ma:web="5398bf80-7f16-48fd-b5fe-5c845ff91d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5398bf80-7f16-48fd-b5fe-5c845ff91d31" xsi:nil="true"/>
    <lcf76f155ced4ddcb4097134ff3c332f xmlns="309bc43c-6b56-4284-a422-722f7c7c3e9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6306B36-F414-429D-A9D8-CFD837B3105F}">
  <ds:schemaRefs>
    <ds:schemaRef ds:uri="http://schemas.microsoft.com/DataMashup"/>
  </ds:schemaRefs>
</ds:datastoreItem>
</file>

<file path=customXml/itemProps2.xml><?xml version="1.0" encoding="utf-8"?>
<ds:datastoreItem xmlns:ds="http://schemas.openxmlformats.org/officeDocument/2006/customXml" ds:itemID="{4E6505E4-D93B-4A19-924A-D74478B92688}"/>
</file>

<file path=customXml/itemProps3.xml><?xml version="1.0" encoding="utf-8"?>
<ds:datastoreItem xmlns:ds="http://schemas.openxmlformats.org/officeDocument/2006/customXml" ds:itemID="{BDDC8972-90E4-40E2-8F97-423D607F4CD1}">
  <ds:schemaRefs>
    <ds:schemaRef ds:uri="http://schemas.microsoft.com/sharepoint/v3/contenttype/forms"/>
  </ds:schemaRefs>
</ds:datastoreItem>
</file>

<file path=customXml/itemProps4.xml><?xml version="1.0" encoding="utf-8"?>
<ds:datastoreItem xmlns:ds="http://schemas.openxmlformats.org/officeDocument/2006/customXml" ds:itemID="{8E054508-AF68-410C-9E47-209407616FB3}">
  <ds:schemaRefs>
    <ds:schemaRef ds:uri="309bc43c-6b56-4284-a422-722f7c7c3e90"/>
    <ds:schemaRef ds:uri="5398bf80-7f16-48fd-b5fe-5c845ff91d31"/>
    <ds:schemaRef ds:uri="http://purl.org/dc/dcmitype/"/>
    <ds:schemaRef ds:uri="http://schemas.microsoft.com/office/2006/metadata/properties"/>
    <ds:schemaRef ds:uri="http://purl.org/dc/elements/1.1/"/>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Controlli atti amministrativi</vt:lpstr>
      <vt:lpstr>Controlli convenzioni</vt:lpstr>
      <vt:lpstr>Controlli procedure affidamento</vt:lpstr>
      <vt:lpstr>Modello controlli M&amp;T</vt:lpstr>
      <vt:lpstr>label M&amp;T</vt:lpstr>
      <vt:lpstr>label per misure</vt:lpstr>
    </vt:vector>
  </TitlesOfParts>
  <Manager/>
  <Company>MIT - Ministero delle Infrastrutture e dei Trasporti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Balzano Laura</dc:creator>
  <cp:keywords/>
  <dc:description/>
  <cp:lastModifiedBy>CORNACCHIA MICHELE</cp:lastModifiedBy>
  <cp:revision/>
  <cp:lastPrinted>2022-06-21T15:59:36Z</cp:lastPrinted>
  <dcterms:created xsi:type="dcterms:W3CDTF">2022-06-10T15:30:47Z</dcterms:created>
  <dcterms:modified xsi:type="dcterms:W3CDTF">2022-07-05T16:09:54Z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0x010100D33A6167696C36469A96DAB69C37D7DA</vt:lpwstr>
  </property>
</Properties>
</file>